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0.1.1.11\21_政策研専用_非公開フォルダ\020_産業政策関連データ\01_DATA BOOK\2025 DATA BOOK\30_最終成果物\Excel版\"/>
    </mc:Choice>
  </mc:AlternateContent>
  <xr:revisionPtr revIDLastSave="0" documentId="13_ncr:1_{75651484-0C8F-485F-8220-10884F6184E8}" xr6:coauthVersionLast="47" xr6:coauthVersionMax="47" xr10:uidLastSave="{00000000-0000-0000-0000-000000000000}"/>
  <bookViews>
    <workbookView xWindow="28680" yWindow="-135" windowWidth="27645" windowHeight="16440" tabRatio="946" xr2:uid="{389D5C1D-0390-4E6B-8F77-1989B7E9753D}"/>
  </bookViews>
  <sheets>
    <sheet name="表紙" sheetId="1" r:id="rId1"/>
    <sheet name="はじめに" sheetId="9" r:id="rId2"/>
    <sheet name="二次利用" sheetId="6" r:id="rId3"/>
    <sheet name="図表一覧" sheetId="107" r:id="rId4"/>
    <sheet name="A1-1" sheetId="108" r:id="rId5"/>
    <sheet name="A1-2" sheetId="109" r:id="rId6"/>
    <sheet name="A1-3" sheetId="110" r:id="rId7"/>
    <sheet name="A1-4" sheetId="111" r:id="rId8"/>
    <sheet name="A1-5" sheetId="18" r:id="rId9"/>
    <sheet name="A1-6" sheetId="19" r:id="rId10"/>
    <sheet name="A2-1" sheetId="112" r:id="rId11"/>
    <sheet name="A2-2" sheetId="113" r:id="rId12"/>
    <sheet name="A2-3" sheetId="114" r:id="rId13"/>
    <sheet name="A2-4" sheetId="115" r:id="rId14"/>
    <sheet name="A2-5" sheetId="116" r:id="rId15"/>
    <sheet name="A2-6" sheetId="117" r:id="rId16"/>
    <sheet name="A2-7" sheetId="118" r:id="rId17"/>
    <sheet name="A2-8" sheetId="119" r:id="rId18"/>
    <sheet name="A3-1" sheetId="120" r:id="rId19"/>
    <sheet name="A3-2" sheetId="121" r:id="rId20"/>
    <sheet name="A3-3" sheetId="122" r:id="rId21"/>
    <sheet name="A3-4" sheetId="123" r:id="rId22"/>
    <sheet name="A3-5" sheetId="124" r:id="rId23"/>
    <sheet name="A3-6" sheetId="177" r:id="rId24"/>
    <sheet name="A3-7" sheetId="178" r:id="rId25"/>
    <sheet name="A4-1" sheetId="125" r:id="rId26"/>
    <sheet name="A4-2" sheetId="126" r:id="rId27"/>
    <sheet name="A4-3" sheetId="127" r:id="rId28"/>
    <sheet name="A4-4" sheetId="128" r:id="rId29"/>
    <sheet name="A4-5" sheetId="129" r:id="rId30"/>
    <sheet name="A5-1" sheetId="60" r:id="rId31"/>
    <sheet name="A5-2" sheetId="61" r:id="rId32"/>
    <sheet name="A5-3" sheetId="132" r:id="rId33"/>
    <sheet name="A5-4" sheetId="133" r:id="rId34"/>
    <sheet name="A5-5" sheetId="134" r:id="rId35"/>
    <sheet name="A6-1" sheetId="168" r:id="rId36"/>
    <sheet name="A6-2" sheetId="169" r:id="rId37"/>
    <sheet name="A6-3" sheetId="170" r:id="rId38"/>
    <sheet name="A6-4" sheetId="171" r:id="rId39"/>
    <sheet name="A7-1" sheetId="172" r:id="rId40"/>
    <sheet name="A7-2" sheetId="173" r:id="rId41"/>
    <sheet name="A7-3" sheetId="174" r:id="rId42"/>
    <sheet name="A7-4" sheetId="175" r:id="rId43"/>
    <sheet name="A7-5" sheetId="176" r:id="rId44"/>
    <sheet name="A7-6" sheetId="164" r:id="rId45"/>
    <sheet name="A7-7" sheetId="165" r:id="rId46"/>
    <sheet name="A7-8" sheetId="166" r:id="rId47"/>
    <sheet name="A7-9" sheetId="167" r:id="rId48"/>
    <sheet name="A8-1" sheetId="135" r:id="rId49"/>
    <sheet name="A8-2" sheetId="79" r:id="rId50"/>
    <sheet name="A8-3" sheetId="137" r:id="rId51"/>
    <sheet name="A8-4" sheetId="81" r:id="rId52"/>
    <sheet name="A8-5" sheetId="139" r:id="rId53"/>
    <sheet name="A9-1" sheetId="140" r:id="rId54"/>
    <sheet name="A9-2" sheetId="84" r:id="rId55"/>
    <sheet name="A9-3" sheetId="142" r:id="rId56"/>
    <sheet name="A9-4" sheetId="143" r:id="rId57"/>
    <sheet name="A9-5" sheetId="144" r:id="rId58"/>
    <sheet name="A9-6" sheetId="145" r:id="rId59"/>
    <sheet name="A9-7" sheetId="146" r:id="rId60"/>
    <sheet name="B1-1" sheetId="147" r:id="rId61"/>
    <sheet name="B1-2" sheetId="148" r:id="rId62"/>
    <sheet name="B1-3" sheetId="149" r:id="rId63"/>
    <sheet name="B1-4" sheetId="150" r:id="rId64"/>
    <sheet name="B1-5" sheetId="151" r:id="rId65"/>
    <sheet name="B1-6" sheetId="152" r:id="rId66"/>
    <sheet name="B2-1" sheetId="157" r:id="rId67"/>
    <sheet name="B2-2" sheetId="158" r:id="rId68"/>
    <sheet name="B2-3" sheetId="159" r:id="rId69"/>
    <sheet name="B2-4" sheetId="160" r:id="rId70"/>
    <sheet name="B2-5" sheetId="161" r:id="rId71"/>
    <sheet name="B2-6" sheetId="162" r:id="rId72"/>
    <sheet name="B2-7" sheetId="163" r:id="rId73"/>
    <sheet name="B3-1" sheetId="154" r:id="rId74"/>
    <sheet name="B3-2" sheetId="155" r:id="rId75"/>
    <sheet name="B3-3" sheetId="156" r:id="rId76"/>
    <sheet name="C1" sheetId="153" r:id="rId77"/>
  </sheets>
  <externalReferences>
    <externalReference r:id="rId78"/>
    <externalReference r:id="rId79"/>
    <externalReference r:id="rId80"/>
    <externalReference r:id="rId81"/>
  </externalReferences>
  <definedNames>
    <definedName name="_xlnm._FilterDatabase" localSheetId="18" hidden="1">'A3-1'!$A$3:$N$69</definedName>
    <definedName name="_xlnm._FilterDatabase" localSheetId="27" hidden="1">'A4-3'!$A$4:$AF$70</definedName>
    <definedName name="_xlnm._FilterDatabase" localSheetId="64" hidden="1">'B1-5'!$B$5:$AP$21</definedName>
    <definedName name="_xlnm._FilterDatabase" localSheetId="65" hidden="1">'B1-6'!$B$4:$K$34</definedName>
    <definedName name="_xlnm._FilterDatabase" localSheetId="72" hidden="1">'B2-7'!$A$5:$N$70</definedName>
    <definedName name="_Key1" hidden="1">#REF!</definedName>
    <definedName name="_Order1" hidden="1">1</definedName>
    <definedName name="_Sort" hidden="1">#REF!</definedName>
    <definedName name="FY2005Exports" localSheetId="22">#REF!</definedName>
    <definedName name="FY2005Exports" localSheetId="29">#REF!</definedName>
    <definedName name="FY2005Exports" localSheetId="67">#REF!</definedName>
    <definedName name="FY2005Exports" localSheetId="68">#REF!</definedName>
    <definedName name="FY2005Exports" localSheetId="69">#REF!</definedName>
    <definedName name="FY2005Exports" localSheetId="70">#REF!</definedName>
    <definedName name="FY2005Exports" localSheetId="71">#REF!</definedName>
    <definedName name="FY2005Exports" localSheetId="72">#REF!</definedName>
    <definedName name="FY2005Exports" localSheetId="76">#REF!</definedName>
    <definedName name="FY2005Exports">#REF!</definedName>
    <definedName name="FY2005Imports" localSheetId="22">#REF!</definedName>
    <definedName name="FY2005Imports" localSheetId="29">#REF!</definedName>
    <definedName name="FY2005Imports" localSheetId="67">#REF!</definedName>
    <definedName name="FY2005Imports" localSheetId="68">#REF!</definedName>
    <definedName name="FY2005Imports" localSheetId="69">#REF!</definedName>
    <definedName name="FY2005Imports" localSheetId="70">#REF!</definedName>
    <definedName name="FY2005Imports" localSheetId="71">#REF!</definedName>
    <definedName name="FY2005Imports" localSheetId="72">#REF!</definedName>
    <definedName name="FY2005Imports" localSheetId="76">#REF!</definedName>
    <definedName name="FY2005Imports">#REF!</definedName>
    <definedName name="HTML_CodePage" hidden="1">932</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NorwayUpdate" localSheetId="22">#REF!</definedName>
    <definedName name="NorwayUpdate" localSheetId="29">#REF!</definedName>
    <definedName name="NorwayUpdate" localSheetId="67">#REF!</definedName>
    <definedName name="NorwayUpdate" localSheetId="68">#REF!</definedName>
    <definedName name="NorwayUpdate" localSheetId="69">#REF!</definedName>
    <definedName name="NorwayUpdate" localSheetId="70">#REF!</definedName>
    <definedName name="NorwayUpdate" localSheetId="71">#REF!</definedName>
    <definedName name="NorwayUpdate" localSheetId="72">#REF!</definedName>
    <definedName name="NorwayUpdate" localSheetId="76">#REF!</definedName>
    <definedName name="NorwayUpdate">#REF!</definedName>
    <definedName name="_xlnm.Print_Area" localSheetId="4">'A1-1'!$A$1:$I$42</definedName>
    <definedName name="_xlnm.Print_Area" localSheetId="5">'A1-2'!$A$1:$S$39</definedName>
    <definedName name="_xlnm.Print_Area" localSheetId="6">'A1-3'!$A$1:$S$42</definedName>
    <definedName name="_xlnm.Print_Area" localSheetId="7">'A1-4'!$A$1:$Y$22</definedName>
    <definedName name="_xlnm.Print_Area" localSheetId="8">'A1-5'!$A$1:$I$37</definedName>
    <definedName name="_xlnm.Print_Area" localSheetId="9">'A1-6'!$A$1:$I$37</definedName>
    <definedName name="_xlnm.Print_Area" localSheetId="10">'A2-1'!$A$1:$H$41</definedName>
    <definedName name="_xlnm.Print_Area" localSheetId="11">'A2-2'!$A$1:$K$29</definedName>
    <definedName name="_xlnm.Print_Area" localSheetId="12">'A2-3'!$A$1:$K$36</definedName>
    <definedName name="_xlnm.Print_Area" localSheetId="13">'A2-4'!$A$1:$H$41</definedName>
    <definedName name="_xlnm.Print_Area" localSheetId="14">'A2-5'!$A$1:$J$28</definedName>
    <definedName name="_xlnm.Print_Area" localSheetId="15">'A2-6'!$A$1:$I$50</definedName>
    <definedName name="_xlnm.Print_Area" localSheetId="16">'A2-7'!$A$1:$Y$56</definedName>
    <definedName name="_xlnm.Print_Area" localSheetId="17">'A2-8'!$A$1:$N$86</definedName>
    <definedName name="_xlnm.Print_Area" localSheetId="23">'A3-6'!$A$1:$M$34</definedName>
    <definedName name="_xlnm.Print_Area" localSheetId="24">'A3-7'!$A$1:$R$70</definedName>
    <definedName name="_xlnm.Print_Area" localSheetId="27">'A4-3'!$A$1:$V$74</definedName>
    <definedName name="_xlnm.Print_Area" localSheetId="28">'A4-4'!$A$1:$R$48</definedName>
    <definedName name="_xlnm.Print_Area" localSheetId="30">'A5-1'!$A$1:$F$40</definedName>
    <definedName name="_xlnm.Print_Area" localSheetId="31">'A5-2'!$A$1:$U$36</definedName>
    <definedName name="_xlnm.Print_Area" localSheetId="32">'A5-3'!$A$1:$K$40</definedName>
    <definedName name="_xlnm.Print_Area" localSheetId="33">'A5-4'!$A$1:$G$37</definedName>
    <definedName name="_xlnm.Print_Area" localSheetId="34">'A5-5'!$A$1:$W$193</definedName>
    <definedName name="_xlnm.Print_Area" localSheetId="35">'A6-1'!$A$1:$K$52</definedName>
    <definedName name="_xlnm.Print_Area" localSheetId="36">'A6-2'!$A$1:$G$50</definedName>
    <definedName name="_xlnm.Print_Area" localSheetId="37">'A6-3'!$A$1:$K$68</definedName>
    <definedName name="_xlnm.Print_Area" localSheetId="38">'A6-4'!$A$1:$R$38</definedName>
    <definedName name="_xlnm.Print_Area" localSheetId="41">'A7-3'!$A$1:$V$73</definedName>
    <definedName name="_xlnm.Print_Area" localSheetId="42">'A7-4'!$A$1:$L$47</definedName>
    <definedName name="_xlnm.Print_Area" localSheetId="43">'A7-5'!$A$1:$K$53</definedName>
    <definedName name="_xlnm.Print_Area" localSheetId="47">'A7-9'!$A$1:$M$86</definedName>
    <definedName name="_xlnm.Print_Area" localSheetId="48">'A8-1'!$A$1:$F$41</definedName>
    <definedName name="_xlnm.Print_Area" localSheetId="49">'A8-2'!$A$1:$I$92</definedName>
    <definedName name="_xlnm.Print_Area" localSheetId="50">'A8-3'!$A$1:$H$32</definedName>
    <definedName name="_xlnm.Print_Area" localSheetId="51">'A8-4'!$A$1:$L$90</definedName>
    <definedName name="_xlnm.Print_Area" localSheetId="52">'A8-5'!$A$1:$H$32</definedName>
    <definedName name="_xlnm.Print_Area" localSheetId="53">'A9-1'!$A$1:$H$53</definedName>
    <definedName name="_xlnm.Print_Area" localSheetId="54">'A9-2'!$A$1:$G$28</definedName>
    <definedName name="_xlnm.Print_Area" localSheetId="55">'A9-3'!$A$1:$G$37</definedName>
    <definedName name="_xlnm.Print_Area" localSheetId="56">'A9-4'!$A$1:$E$33</definedName>
    <definedName name="_xlnm.Print_Area" localSheetId="57">'A9-5'!$A$1:$D$51</definedName>
    <definedName name="_xlnm.Print_Area" localSheetId="58">'A9-6'!$A$1:$I$38</definedName>
    <definedName name="_xlnm.Print_Area" localSheetId="59">'A9-7'!$A$1:$F$39</definedName>
    <definedName name="_xlnm.Print_Area" localSheetId="60">'B1-1'!$A$1:$I$43</definedName>
    <definedName name="_xlnm.Print_Area" localSheetId="61">'B1-2'!$A$1:$H$38</definedName>
    <definedName name="_xlnm.Print_Area" localSheetId="62">'B1-3'!$A$1:$F$50</definedName>
    <definedName name="_xlnm.Print_Area" localSheetId="63">'B1-4'!$A$1:$J$69</definedName>
    <definedName name="_xlnm.Print_Area" localSheetId="64">'B1-5'!$A$1:$Z$40</definedName>
    <definedName name="_xlnm.Print_Area" localSheetId="65">'B1-6'!$A$1:$L$34</definedName>
    <definedName name="_xlnm.Print_Area" localSheetId="66">'B2-1'!$A$1:$G$49</definedName>
    <definedName name="_xlnm.Print_Area" localSheetId="68">'B2-3'!$A$1:$M$34</definedName>
    <definedName name="_xlnm.Print_Area" localSheetId="69">'B2-4'!$A$1:$K$37</definedName>
    <definedName name="_xlnm.Print_Area" localSheetId="70">'B2-5'!$A$1:$G$36</definedName>
    <definedName name="_xlnm.Print_Area" localSheetId="71">'B2-6'!$A$1:$G$36</definedName>
    <definedName name="_xlnm.Print_Area" localSheetId="72">'B2-7'!$A$1:$G$82</definedName>
    <definedName name="_xlnm.Print_Area" localSheetId="73">'B3-1'!$A$1:$P$66</definedName>
    <definedName name="_xlnm.Print_Area" localSheetId="74">'B3-2'!$A$1:$M$62</definedName>
    <definedName name="_xlnm.Print_Area" localSheetId="75">'B3-3'!$A$1:$E$52</definedName>
    <definedName name="_xlnm.Print_Area" localSheetId="0">表紙!$A$1:$I$60</definedName>
    <definedName name="_xlnm.Print_Titles" localSheetId="34">'A5-5'!$107:$107</definedName>
    <definedName name="医療用" localSheetId="22">#REF!</definedName>
    <definedName name="医療用" localSheetId="41">#REF!</definedName>
    <definedName name="医療用" localSheetId="53">#REF!</definedName>
    <definedName name="医療用" localSheetId="55">#REF!</definedName>
    <definedName name="医療用" localSheetId="57">#REF!</definedName>
    <definedName name="医療用" localSheetId="67">#REF!</definedName>
    <definedName name="医療用" localSheetId="68">#REF!</definedName>
    <definedName name="医療用" localSheetId="69">#REF!</definedName>
    <definedName name="医療用" localSheetId="70">#REF!</definedName>
    <definedName name="医療用" localSheetId="71">#REF!</definedName>
    <definedName name="医療用" localSheetId="72">#REF!</definedName>
    <definedName name="医療用" localSheetId="76">#REF!</definedName>
    <definedName name="医療用">#REF!</definedName>
    <definedName name="医療用具大分類別生産金額" localSheetId="22">#REF!</definedName>
    <definedName name="医療用具大分類別生産金額" localSheetId="29">#REF!</definedName>
    <definedName name="医療用具大分類別生産金額" localSheetId="41">#REF!</definedName>
    <definedName name="医療用具大分類別生産金額" localSheetId="45">#REF!</definedName>
    <definedName name="医療用具大分類別生産金額" localSheetId="53">#REF!</definedName>
    <definedName name="医療用具大分類別生産金額" localSheetId="55">#REF!</definedName>
    <definedName name="医療用具大分類別生産金額" localSheetId="57">#REF!</definedName>
    <definedName name="医療用具大分類別生産金額" localSheetId="67">#REF!</definedName>
    <definedName name="医療用具大分類別生産金額" localSheetId="68">#REF!</definedName>
    <definedName name="医療用具大分類別生産金額" localSheetId="69">#REF!</definedName>
    <definedName name="医療用具大分類別生産金額" localSheetId="70">#REF!</definedName>
    <definedName name="医療用具大分類別生産金額" localSheetId="71">#REF!</definedName>
    <definedName name="医療用具大分類別生産金額" localSheetId="72">#REF!</definedName>
    <definedName name="医療用具大分類別生産金額" localSheetId="76">#REF!</definedName>
    <definedName name="医療用具大分類別生産金額">#REF!</definedName>
    <definedName name="企業名" localSheetId="29">OFFSET([1]Sheet1!$B$10,0,0,COUNTA([1]Sheet1!$B:$B),2)</definedName>
    <definedName name="企業名" localSheetId="45">OFFSET([2]Sheet1!$B$10,0,0,COUNTA([2]Sheet1!$B:$B),2)</definedName>
    <definedName name="企業名">OFFSET([3]Sheet1!$B$10,0,0,COUNTA([3]Sheet1!$B:$B),3)</definedName>
    <definedName name="企業名２">OFFSET([4]Sheet1!$B$10,0,0,COUNTA([4]Sheet1!$B:$B),2)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69" l="1"/>
  <c r="D40" i="169"/>
  <c r="D39" i="169"/>
  <c r="D38" i="169"/>
  <c r="D37" i="169"/>
  <c r="D36" i="169"/>
  <c r="D35" i="169"/>
  <c r="D34" i="169"/>
  <c r="D33" i="169"/>
  <c r="D32" i="169"/>
  <c r="D31" i="169"/>
  <c r="D30" i="169"/>
  <c r="D29" i="169"/>
  <c r="D28" i="169"/>
  <c r="D27" i="169"/>
  <c r="D26" i="169"/>
  <c r="D25" i="169"/>
  <c r="D24" i="169"/>
  <c r="D23" i="169"/>
  <c r="D22" i="169"/>
  <c r="D21" i="169"/>
  <c r="D20" i="169"/>
  <c r="D19" i="169"/>
  <c r="D18" i="169"/>
  <c r="D17" i="169"/>
  <c r="D16" i="169"/>
  <c r="D15" i="169"/>
  <c r="D14" i="169"/>
  <c r="D13" i="169"/>
  <c r="D12" i="169"/>
  <c r="D11" i="169"/>
  <c r="D10" i="169"/>
  <c r="D9" i="169"/>
  <c r="D8" i="169"/>
  <c r="D7" i="169"/>
  <c r="G6" i="169"/>
  <c r="J36" i="168"/>
  <c r="H34" i="168"/>
  <c r="I79" i="167" l="1"/>
  <c r="H79" i="167"/>
  <c r="G79" i="167"/>
  <c r="E79" i="167"/>
  <c r="D79" i="167"/>
  <c r="C79" i="167"/>
  <c r="F62" i="167"/>
  <c r="E62" i="167"/>
  <c r="D62" i="167"/>
  <c r="C62" i="167"/>
  <c r="G36" i="125"/>
  <c r="F36" i="125"/>
  <c r="F35" i="125"/>
  <c r="F34" i="125"/>
  <c r="F33" i="125"/>
  <c r="F32" i="125"/>
  <c r="R31" i="109" l="1"/>
  <c r="Q31" i="109"/>
  <c r="P31" i="109"/>
  <c r="O31" i="109"/>
</calcChain>
</file>

<file path=xl/sharedStrings.xml><?xml version="1.0" encoding="utf-8"?>
<sst xmlns="http://schemas.openxmlformats.org/spreadsheetml/2006/main" count="5749" uniqueCount="2265">
  <si>
    <t>医療用医薬品売上高　-施設種類別- (日本市場)</t>
    <rPh sb="13" eb="14">
      <t>シュ</t>
    </rPh>
    <rPh sb="14" eb="15">
      <t>ルイ</t>
    </rPh>
    <rPh sb="19" eb="21">
      <t>ニホン</t>
    </rPh>
    <rPh sb="21" eb="23">
      <t>シジョウ</t>
    </rPh>
    <phoneticPr fontId="3"/>
  </si>
  <si>
    <r>
      <rPr>
        <sz val="12"/>
        <rFont val="ＭＳ Ｐゴシック"/>
        <family val="3"/>
        <charset val="128"/>
      </rPr>
      <t>年</t>
    </r>
  </si>
  <si>
    <r>
      <rPr>
        <sz val="12"/>
        <rFont val="ＭＳ Ｐゴシック"/>
        <family val="3"/>
        <charset val="128"/>
      </rPr>
      <t>病院</t>
    </r>
  </si>
  <si>
    <r>
      <rPr>
        <sz val="12"/>
        <rFont val="ＭＳ Ｐゴシック"/>
        <family val="3"/>
        <charset val="128"/>
      </rPr>
      <t>開業医</t>
    </r>
  </si>
  <si>
    <r>
      <rPr>
        <sz val="12"/>
        <rFont val="ＭＳ Ｐゴシック"/>
        <family val="3"/>
        <charset val="128"/>
      </rPr>
      <t>その他</t>
    </r>
  </si>
  <si>
    <r>
      <rPr>
        <sz val="12"/>
        <rFont val="ＭＳ Ｐゴシック"/>
        <family val="3"/>
        <charset val="128"/>
      </rPr>
      <t>合計</t>
    </r>
  </si>
  <si>
    <r>
      <rPr>
        <sz val="11"/>
        <rFont val="ＭＳ Ｐゴシック"/>
        <family val="3"/>
        <charset val="128"/>
      </rPr>
      <t xml:space="preserve">薬価ベース
</t>
    </r>
    <r>
      <rPr>
        <sz val="11"/>
        <rFont val="Arial"/>
        <family val="2"/>
      </rPr>
      <t>(</t>
    </r>
    <r>
      <rPr>
        <sz val="11"/>
        <rFont val="ＭＳ Ｐゴシック"/>
        <family val="3"/>
        <charset val="128"/>
      </rPr>
      <t>百万円</t>
    </r>
    <r>
      <rPr>
        <sz val="11"/>
        <rFont val="Arial"/>
        <family val="2"/>
      </rPr>
      <t>)</t>
    </r>
    <rPh sb="7" eb="10">
      <t>ヒャクマンエン</t>
    </rPh>
    <phoneticPr fontId="3"/>
  </si>
  <si>
    <r>
      <rPr>
        <sz val="11"/>
        <rFont val="ＭＳ Ｐゴシック"/>
        <family val="3"/>
        <charset val="128"/>
      </rPr>
      <t>前年比</t>
    </r>
    <r>
      <rPr>
        <sz val="11"/>
        <rFont val="Arial"/>
        <family val="2"/>
      </rPr>
      <t xml:space="preserve"> (%)</t>
    </r>
    <phoneticPr fontId="3"/>
  </si>
  <si>
    <r>
      <rPr>
        <sz val="20"/>
        <rFont val="ＭＳ Ｐゴシック"/>
        <family val="3"/>
        <charset val="128"/>
      </rPr>
      <t>医療用医薬品売上高上位</t>
    </r>
    <r>
      <rPr>
        <sz val="20"/>
        <rFont val="Arial"/>
        <family val="2"/>
      </rPr>
      <t>20</t>
    </r>
    <r>
      <rPr>
        <sz val="20"/>
        <rFont val="ＭＳ Ｐゴシック"/>
        <family val="3"/>
        <charset val="128"/>
      </rPr>
      <t>社</t>
    </r>
    <r>
      <rPr>
        <sz val="20"/>
        <rFont val="Arial"/>
        <family val="2"/>
      </rPr>
      <t xml:space="preserve"> (</t>
    </r>
    <r>
      <rPr>
        <sz val="20"/>
        <rFont val="ＭＳ Ｐゴシック"/>
        <family val="3"/>
        <charset val="128"/>
      </rPr>
      <t>日本市場</t>
    </r>
    <r>
      <rPr>
        <sz val="20"/>
        <rFont val="Arial"/>
        <family val="2"/>
      </rPr>
      <t>)</t>
    </r>
    <rPh sb="6" eb="8">
      <t>ウリアゲ</t>
    </rPh>
    <rPh sb="16" eb="18">
      <t>ニホン</t>
    </rPh>
    <rPh sb="18" eb="20">
      <t>シジョウ</t>
    </rPh>
    <phoneticPr fontId="19"/>
  </si>
  <si>
    <r>
      <t xml:space="preserve">(1) </t>
    </r>
    <r>
      <rPr>
        <sz val="14"/>
        <rFont val="ＭＳ Ｐゴシック"/>
        <family val="3"/>
        <charset val="128"/>
      </rPr>
      <t>販促会社レベル　</t>
    </r>
    <r>
      <rPr>
        <sz val="14"/>
        <rFont val="Arial"/>
        <family val="2"/>
      </rPr>
      <t>[</t>
    </r>
    <r>
      <rPr>
        <sz val="14"/>
        <rFont val="ＭＳ Ｐゴシック"/>
        <family val="3"/>
        <charset val="128"/>
      </rPr>
      <t>薬価ベース</t>
    </r>
    <r>
      <rPr>
        <sz val="14"/>
        <rFont val="Arial"/>
        <family val="2"/>
      </rPr>
      <t>]</t>
    </r>
    <rPh sb="4" eb="6">
      <t>ハンソク</t>
    </rPh>
    <rPh sb="6" eb="8">
      <t>カイシャ</t>
    </rPh>
    <rPh sb="13" eb="15">
      <t>ヤッカ</t>
    </rPh>
    <phoneticPr fontId="3"/>
  </si>
  <si>
    <r>
      <t>(</t>
    </r>
    <r>
      <rPr>
        <sz val="10"/>
        <rFont val="ＭＳ Ｐゴシック"/>
        <family val="3"/>
        <charset val="128"/>
      </rPr>
      <t>単位：百万円</t>
    </r>
    <r>
      <rPr>
        <sz val="10"/>
        <rFont val="Arial"/>
        <family val="2"/>
      </rPr>
      <t>)</t>
    </r>
    <rPh sb="1" eb="3">
      <t>タンイ</t>
    </rPh>
    <rPh sb="4" eb="7">
      <t>ヒャクマンエン</t>
    </rPh>
    <phoneticPr fontId="3"/>
  </si>
  <si>
    <r>
      <t>2022</t>
    </r>
    <r>
      <rPr>
        <sz val="11"/>
        <rFont val="ＭＳ Ｐゴシック"/>
        <family val="3"/>
        <charset val="128"/>
      </rPr>
      <t>年</t>
    </r>
    <rPh sb="4" eb="5">
      <t>ネン</t>
    </rPh>
    <phoneticPr fontId="3"/>
  </si>
  <si>
    <r>
      <t>2021</t>
    </r>
    <r>
      <rPr>
        <sz val="11"/>
        <rFont val="ＭＳ Ｐゴシック"/>
        <family val="3"/>
        <charset val="128"/>
      </rPr>
      <t>年</t>
    </r>
    <rPh sb="4" eb="5">
      <t>ネン</t>
    </rPh>
    <phoneticPr fontId="3"/>
  </si>
  <si>
    <r>
      <t>2020</t>
    </r>
    <r>
      <rPr>
        <sz val="11"/>
        <rFont val="ＭＳ Ｐゴシック"/>
        <family val="3"/>
        <charset val="128"/>
      </rPr>
      <t>年</t>
    </r>
    <rPh sb="4" eb="5">
      <t>ネン</t>
    </rPh>
    <phoneticPr fontId="3"/>
  </si>
  <si>
    <t>1</t>
    <phoneticPr fontId="3"/>
  </si>
  <si>
    <t>中外製薬</t>
  </si>
  <si>
    <t>武田薬品工業</t>
  </si>
  <si>
    <t>ファイザー</t>
  </si>
  <si>
    <t>2</t>
    <phoneticPr fontId="3"/>
  </si>
  <si>
    <t>3</t>
  </si>
  <si>
    <t>アストラゼネカ</t>
  </si>
  <si>
    <t>第一三共</t>
  </si>
  <si>
    <t>4</t>
  </si>
  <si>
    <t>5</t>
  </si>
  <si>
    <t>ヤンセンファーマ</t>
  </si>
  <si>
    <t>MSD</t>
  </si>
  <si>
    <t>6</t>
  </si>
  <si>
    <t>7</t>
  </si>
  <si>
    <t>大塚製薬</t>
  </si>
  <si>
    <t>ノバルティス ファーマ</t>
  </si>
  <si>
    <t>8</t>
  </si>
  <si>
    <t>日本イーライリリー</t>
  </si>
  <si>
    <t>9</t>
  </si>
  <si>
    <t>バイエル薬品</t>
  </si>
  <si>
    <t>10</t>
  </si>
  <si>
    <t>ブリストル・マイヤーズ　スクイブ</t>
    <phoneticPr fontId="3"/>
  </si>
  <si>
    <t>ファイザー</t>
    <phoneticPr fontId="3"/>
  </si>
  <si>
    <t>11</t>
  </si>
  <si>
    <t>日本イーライリリー</t>
    <phoneticPr fontId="3"/>
  </si>
  <si>
    <t>グラクソ・スミスクライン</t>
  </si>
  <si>
    <t>12</t>
  </si>
  <si>
    <t>小野薬品工業</t>
    <phoneticPr fontId="3"/>
  </si>
  <si>
    <t>田辺三菱製薬</t>
  </si>
  <si>
    <t>13</t>
  </si>
  <si>
    <t>田辺三菱製薬</t>
    <phoneticPr fontId="3"/>
  </si>
  <si>
    <r>
      <rPr>
        <sz val="9"/>
        <rFont val="ＭＳ ゴシック"/>
        <family val="3"/>
        <charset val="128"/>
      </rPr>
      <t>ヴィアトリス製薬</t>
    </r>
    <rPh sb="6" eb="8">
      <t>セイヤク</t>
    </rPh>
    <phoneticPr fontId="3"/>
  </si>
  <si>
    <t>14</t>
  </si>
  <si>
    <t>アステラス製薬</t>
  </si>
  <si>
    <t>15</t>
  </si>
  <si>
    <t>小野薬品工業</t>
  </si>
  <si>
    <t>16</t>
  </si>
  <si>
    <r>
      <rPr>
        <sz val="9"/>
        <rFont val="ＭＳ ゴシック"/>
        <family val="3"/>
        <charset val="128"/>
      </rPr>
      <t>日医工</t>
    </r>
    <rPh sb="0" eb="2">
      <t>ニチイ</t>
    </rPh>
    <rPh sb="2" eb="3">
      <t>コウ</t>
    </rPh>
    <phoneticPr fontId="3"/>
  </si>
  <si>
    <t>17</t>
  </si>
  <si>
    <t>日本ベーリンガーインゲルハイム</t>
  </si>
  <si>
    <t>サノフィ</t>
  </si>
  <si>
    <t>18</t>
  </si>
  <si>
    <t>サノフィ</t>
    <phoneticPr fontId="3"/>
  </si>
  <si>
    <t>沢井製薬</t>
  </si>
  <si>
    <t>19</t>
  </si>
  <si>
    <r>
      <rPr>
        <sz val="9"/>
        <rFont val="ＭＳ ゴシック"/>
        <family val="3"/>
        <charset val="128"/>
      </rPr>
      <t>協和キリン</t>
    </r>
    <rPh sb="0" eb="2">
      <t>キョウワ</t>
    </rPh>
    <phoneticPr fontId="3"/>
  </si>
  <si>
    <t>20</t>
  </si>
  <si>
    <t>ブリストル・マイヤーズ　スクイブ</t>
  </si>
  <si>
    <r>
      <t xml:space="preserve">(2) </t>
    </r>
    <r>
      <rPr>
        <sz val="14"/>
        <rFont val="ＭＳ Ｐゴシック"/>
        <family val="3"/>
        <charset val="128"/>
      </rPr>
      <t>販売会社レベル　</t>
    </r>
    <r>
      <rPr>
        <sz val="14"/>
        <rFont val="Arial"/>
        <family val="2"/>
      </rPr>
      <t>[</t>
    </r>
    <r>
      <rPr>
        <sz val="14"/>
        <rFont val="ＭＳ Ｐゴシック"/>
        <family val="3"/>
        <charset val="128"/>
      </rPr>
      <t>薬価ベース</t>
    </r>
    <r>
      <rPr>
        <sz val="14"/>
        <rFont val="Arial"/>
        <family val="2"/>
      </rPr>
      <t>]</t>
    </r>
    <rPh sb="13" eb="15">
      <t>ヤッカ</t>
    </rPh>
    <phoneticPr fontId="3"/>
  </si>
  <si>
    <t>エーザイ</t>
  </si>
  <si>
    <r>
      <rPr>
        <sz val="9"/>
        <rFont val="ＭＳ ゴシック"/>
        <family val="3"/>
        <charset val="128"/>
      </rPr>
      <t>日医工</t>
    </r>
    <rPh sb="0" eb="2">
      <t>ニチイ</t>
    </rPh>
    <rPh sb="2" eb="3">
      <t>コウ</t>
    </rPh>
    <phoneticPr fontId="24"/>
  </si>
  <si>
    <r>
      <rPr>
        <sz val="9"/>
        <rFont val="ＭＳ ゴシック"/>
        <family val="3"/>
        <charset val="128"/>
      </rPr>
      <t>参天製薬</t>
    </r>
    <rPh sb="0" eb="2">
      <t>サンテン</t>
    </rPh>
    <rPh sb="2" eb="4">
      <t>セイヤク</t>
    </rPh>
    <phoneticPr fontId="24"/>
  </si>
  <si>
    <t>大日本住友製薬</t>
  </si>
  <si>
    <r>
      <rPr>
        <sz val="20"/>
        <rFont val="ＭＳ Ｐゴシック"/>
        <family val="3"/>
        <charset val="128"/>
      </rPr>
      <t>医療用医薬品売上高</t>
    </r>
    <r>
      <rPr>
        <sz val="20"/>
        <rFont val="Arial"/>
        <family val="2"/>
      </rPr>
      <t xml:space="preserve"> -</t>
    </r>
    <r>
      <rPr>
        <sz val="20"/>
        <rFont val="ＭＳ Ｐゴシック"/>
        <family val="3"/>
        <charset val="128"/>
      </rPr>
      <t>地域、主要国別</t>
    </r>
    <r>
      <rPr>
        <sz val="20"/>
        <rFont val="Arial"/>
        <family val="2"/>
      </rPr>
      <t>- (</t>
    </r>
    <r>
      <rPr>
        <sz val="20"/>
        <rFont val="ＭＳ Ｐゴシック"/>
        <family val="3"/>
        <charset val="128"/>
      </rPr>
      <t>世界市場</t>
    </r>
    <r>
      <rPr>
        <sz val="20"/>
        <rFont val="Arial"/>
        <family val="2"/>
      </rPr>
      <t>)</t>
    </r>
    <rPh sb="0" eb="3">
      <t>イリョウヨウ</t>
    </rPh>
    <rPh sb="3" eb="6">
      <t>イヤクヒン</t>
    </rPh>
    <rPh sb="6" eb="8">
      <t>ウリアゲ</t>
    </rPh>
    <rPh sb="8" eb="9">
      <t>ダカ</t>
    </rPh>
    <rPh sb="11" eb="13">
      <t>チイキ</t>
    </rPh>
    <rPh sb="21" eb="23">
      <t>セカイ</t>
    </rPh>
    <rPh sb="23" eb="25">
      <t>シジョウ</t>
    </rPh>
    <phoneticPr fontId="3"/>
  </si>
  <si>
    <r>
      <t xml:space="preserve">(1) </t>
    </r>
    <r>
      <rPr>
        <sz val="14"/>
        <rFont val="ＭＳ Ｐゴシック"/>
        <family val="3"/>
        <charset val="128"/>
      </rPr>
      <t>地域別　医療用医薬品売上高</t>
    </r>
    <rPh sb="4" eb="6">
      <t>チイキ</t>
    </rPh>
    <rPh sb="8" eb="11">
      <t>イリョウヨウ</t>
    </rPh>
    <rPh sb="11" eb="14">
      <t>イヤクヒン</t>
    </rPh>
    <rPh sb="14" eb="16">
      <t>ウリアゲ</t>
    </rPh>
    <rPh sb="16" eb="17">
      <t>ダカ</t>
    </rPh>
    <phoneticPr fontId="3"/>
  </si>
  <si>
    <r>
      <rPr>
        <sz val="9"/>
        <rFont val="ＭＳ Ｐゴシック"/>
        <family val="3"/>
        <charset val="128"/>
      </rPr>
      <t>年</t>
    </r>
    <rPh sb="0" eb="1">
      <t>ネン</t>
    </rPh>
    <phoneticPr fontId="24"/>
  </si>
  <si>
    <r>
      <rPr>
        <sz val="9"/>
        <rFont val="ＭＳ Ｐゴシック"/>
        <family val="3"/>
        <charset val="128"/>
      </rPr>
      <t>北米</t>
    </r>
    <phoneticPr fontId="3"/>
  </si>
  <si>
    <t>アジア/アフリカ
/オーストラレーシア</t>
    <phoneticPr fontId="3"/>
  </si>
  <si>
    <r>
      <rPr>
        <sz val="9"/>
        <rFont val="ＭＳ Ｐゴシック"/>
        <family val="3"/>
        <charset val="128"/>
      </rPr>
      <t>ヨーロッパ</t>
    </r>
    <phoneticPr fontId="3"/>
  </si>
  <si>
    <r>
      <rPr>
        <sz val="9"/>
        <rFont val="ＭＳ Ｐゴシック"/>
        <family val="3"/>
        <charset val="128"/>
      </rPr>
      <t>中南米</t>
    </r>
    <phoneticPr fontId="3"/>
  </si>
  <si>
    <r>
      <rPr>
        <sz val="9"/>
        <rFont val="ＭＳ Ｐゴシック"/>
        <family val="3"/>
        <charset val="128"/>
      </rPr>
      <t>世界合計</t>
    </r>
    <phoneticPr fontId="3"/>
  </si>
  <si>
    <t>売上高</t>
    <phoneticPr fontId="3"/>
  </si>
  <si>
    <t>構成比</t>
  </si>
  <si>
    <r>
      <t>(10</t>
    </r>
    <r>
      <rPr>
        <sz val="8"/>
        <rFont val="ＭＳ Ｐゴシック"/>
        <family val="3"/>
        <charset val="128"/>
      </rPr>
      <t>億ドル</t>
    </r>
    <r>
      <rPr>
        <sz val="8"/>
        <rFont val="Arial"/>
        <family val="2"/>
      </rPr>
      <t>)</t>
    </r>
    <phoneticPr fontId="3"/>
  </si>
  <si>
    <t>(%)</t>
    <phoneticPr fontId="3"/>
  </si>
  <si>
    <r>
      <t>(</t>
    </r>
    <r>
      <rPr>
        <sz val="10"/>
        <rFont val="ＭＳ Ｐゴシック"/>
        <family val="3"/>
        <charset val="128"/>
      </rPr>
      <t>注</t>
    </r>
    <r>
      <rPr>
        <sz val="10"/>
        <rFont val="Arial"/>
        <family val="2"/>
      </rPr>
      <t>)</t>
    </r>
    <rPh sb="1" eb="2">
      <t>チュウ</t>
    </rPh>
    <phoneticPr fontId="24"/>
  </si>
  <si>
    <t>引用元資料の更新に従い、遡及的に数値を修正している。</t>
    <phoneticPr fontId="3"/>
  </si>
  <si>
    <r>
      <t xml:space="preserve">(2) </t>
    </r>
    <r>
      <rPr>
        <sz val="14"/>
        <rFont val="ＭＳ Ｐゴシック"/>
        <family val="3"/>
        <charset val="128"/>
      </rPr>
      <t>主要国別　医療用医薬品売上高</t>
    </r>
    <rPh sb="9" eb="12">
      <t>イリョウヨウ</t>
    </rPh>
    <rPh sb="12" eb="15">
      <t>イヤクヒン</t>
    </rPh>
    <rPh sb="15" eb="17">
      <t>ウリアゲ</t>
    </rPh>
    <rPh sb="17" eb="18">
      <t>ダカ</t>
    </rPh>
    <phoneticPr fontId="3"/>
  </si>
  <si>
    <r>
      <rPr>
        <sz val="9"/>
        <rFont val="ＭＳ Ｐゴシック"/>
        <family val="3"/>
        <charset val="128"/>
      </rPr>
      <t>米国</t>
    </r>
    <rPh sb="0" eb="2">
      <t>ベイコク</t>
    </rPh>
    <phoneticPr fontId="3"/>
  </si>
  <si>
    <r>
      <rPr>
        <sz val="9"/>
        <rFont val="ＭＳ Ｐゴシック"/>
        <family val="3"/>
        <charset val="128"/>
      </rPr>
      <t>中国</t>
    </r>
    <rPh sb="0" eb="2">
      <t>チュウゴク</t>
    </rPh>
    <phoneticPr fontId="3"/>
  </si>
  <si>
    <r>
      <rPr>
        <sz val="9"/>
        <rFont val="ＭＳ Ｐゴシック"/>
        <family val="3"/>
        <charset val="128"/>
      </rPr>
      <t>日本</t>
    </r>
    <phoneticPr fontId="3"/>
  </si>
  <si>
    <r>
      <rPr>
        <sz val="9"/>
        <rFont val="ＭＳ Ｐゴシック"/>
        <family val="3"/>
        <charset val="128"/>
      </rPr>
      <t>ドイツ</t>
    </r>
    <phoneticPr fontId="3"/>
  </si>
  <si>
    <r>
      <rPr>
        <sz val="9"/>
        <rFont val="ＭＳ Ｐゴシック"/>
        <family val="3"/>
        <charset val="128"/>
      </rPr>
      <t>フランス</t>
    </r>
    <phoneticPr fontId="3"/>
  </si>
  <si>
    <r>
      <rPr>
        <sz val="9"/>
        <rFont val="ＭＳ Ｐゴシック"/>
        <family val="3"/>
        <charset val="128"/>
      </rPr>
      <t>イタリア</t>
    </r>
    <phoneticPr fontId="3"/>
  </si>
  <si>
    <r>
      <rPr>
        <sz val="9"/>
        <rFont val="ＭＳ Ｐゴシック"/>
        <family val="3"/>
        <charset val="128"/>
      </rPr>
      <t>イギリス</t>
    </r>
    <phoneticPr fontId="3"/>
  </si>
  <si>
    <r>
      <rPr>
        <sz val="9"/>
        <rFont val="ＭＳ Ｐゴシック"/>
        <family val="3"/>
        <charset val="128"/>
      </rPr>
      <t>ブラジル</t>
    </r>
    <phoneticPr fontId="3"/>
  </si>
  <si>
    <r>
      <rPr>
        <sz val="9"/>
        <rFont val="ＭＳ Ｐゴシック"/>
        <family val="3"/>
        <charset val="128"/>
      </rPr>
      <t>その他</t>
    </r>
    <rPh sb="2" eb="3">
      <t>タ</t>
    </rPh>
    <phoneticPr fontId="3"/>
  </si>
  <si>
    <t>構成比</t>
    <phoneticPr fontId="3"/>
  </si>
  <si>
    <r>
      <rPr>
        <sz val="6"/>
        <rFont val="Arial"/>
        <family val="2"/>
      </rPr>
      <t>(10</t>
    </r>
    <r>
      <rPr>
        <sz val="6"/>
        <rFont val="ＭＳ Ｐゴシック"/>
        <family val="3"/>
        <charset val="128"/>
      </rPr>
      <t>億ドル</t>
    </r>
    <r>
      <rPr>
        <sz val="6"/>
        <rFont val="Arial"/>
        <family val="2"/>
      </rPr>
      <t>)</t>
    </r>
    <phoneticPr fontId="3"/>
  </si>
  <si>
    <t>医薬品売上高で見る製薬企業の上位集中度 (世界市場)</t>
    <rPh sb="0" eb="3">
      <t>イヤクヒン</t>
    </rPh>
    <rPh sb="3" eb="5">
      <t>ウリアゲ</t>
    </rPh>
    <rPh sb="5" eb="6">
      <t>ダカ</t>
    </rPh>
    <rPh sb="7" eb="8">
      <t>ミ</t>
    </rPh>
    <rPh sb="9" eb="11">
      <t>セイヤク</t>
    </rPh>
    <rPh sb="14" eb="16">
      <t>ジョウイ</t>
    </rPh>
    <rPh sb="21" eb="23">
      <t>セカイ</t>
    </rPh>
    <rPh sb="23" eb="25">
      <t>シジョウ</t>
    </rPh>
    <phoneticPr fontId="3"/>
  </si>
  <si>
    <r>
      <t xml:space="preserve">(1) </t>
    </r>
    <r>
      <rPr>
        <sz val="14"/>
        <rFont val="ＭＳ ゴシック"/>
        <family val="3"/>
        <charset val="128"/>
      </rPr>
      <t>階層別</t>
    </r>
    <r>
      <rPr>
        <sz val="14"/>
        <rFont val="Arial"/>
        <family val="2"/>
      </rPr>
      <t xml:space="preserve"> </t>
    </r>
    <r>
      <rPr>
        <sz val="14"/>
        <rFont val="ＭＳ ゴシック"/>
        <family val="3"/>
        <charset val="128"/>
      </rPr>
      <t>合計売上高</t>
    </r>
    <rPh sb="4" eb="7">
      <t>カイソウベツ</t>
    </rPh>
    <rPh sb="8" eb="10">
      <t>ゴウケイ</t>
    </rPh>
    <rPh sb="10" eb="12">
      <t>ウリアゲ</t>
    </rPh>
    <rPh sb="12" eb="13">
      <t>ダカ</t>
    </rPh>
    <phoneticPr fontId="3"/>
  </si>
  <si>
    <t>合計売上高 (百万ドル)</t>
    <rPh sb="0" eb="2">
      <t>ゴウケイ</t>
    </rPh>
    <rPh sb="2" eb="4">
      <t>ウリアゲ</t>
    </rPh>
    <rPh sb="4" eb="5">
      <t>ダカ</t>
    </rPh>
    <phoneticPr fontId="3"/>
  </si>
  <si>
    <t>年</t>
    <rPh sb="0" eb="1">
      <t>ネン</t>
    </rPh>
    <phoneticPr fontId="3"/>
  </si>
  <si>
    <r>
      <t>1-10</t>
    </r>
    <r>
      <rPr>
        <sz val="9"/>
        <rFont val="ＭＳ Ｐゴシック"/>
        <family val="3"/>
        <charset val="128"/>
      </rPr>
      <t>位</t>
    </r>
    <phoneticPr fontId="3"/>
  </si>
  <si>
    <t>11-20位</t>
    <phoneticPr fontId="3"/>
  </si>
  <si>
    <t>21-30位</t>
    <phoneticPr fontId="3"/>
  </si>
  <si>
    <t>31-40位</t>
    <phoneticPr fontId="3"/>
  </si>
  <si>
    <t>41-50位</t>
    <phoneticPr fontId="3"/>
  </si>
  <si>
    <t>51-60位</t>
    <phoneticPr fontId="3"/>
  </si>
  <si>
    <t>61-70位</t>
    <phoneticPr fontId="3"/>
  </si>
  <si>
    <t>71-80位</t>
    <phoneticPr fontId="3"/>
  </si>
  <si>
    <t>81-90位</t>
    <phoneticPr fontId="3"/>
  </si>
  <si>
    <t>91-100位</t>
    <phoneticPr fontId="3"/>
  </si>
  <si>
    <r>
      <t>101</t>
    </r>
    <r>
      <rPr>
        <sz val="8"/>
        <rFont val="ＭＳ Ｐゴシック"/>
        <family val="3"/>
        <charset val="128"/>
      </rPr>
      <t>位以下</t>
    </r>
    <rPh sb="3" eb="6">
      <t>イイカ</t>
    </rPh>
    <phoneticPr fontId="3"/>
  </si>
  <si>
    <r>
      <rPr>
        <sz val="9"/>
        <rFont val="ＭＳ Ｐゴシック"/>
        <family val="3"/>
        <charset val="128"/>
      </rPr>
      <t>合計</t>
    </r>
    <r>
      <rPr>
        <sz val="9"/>
        <rFont val="Arial"/>
        <family val="2"/>
      </rPr>
      <t xml:space="preserve"> </t>
    </r>
    <phoneticPr fontId="3"/>
  </si>
  <si>
    <t>階層別構成比</t>
    <rPh sb="0" eb="3">
      <t>カイソウベツ</t>
    </rPh>
    <rPh sb="3" eb="6">
      <t>コウセイヒ</t>
    </rPh>
    <phoneticPr fontId="3"/>
  </si>
  <si>
    <r>
      <t xml:space="preserve">(2) </t>
    </r>
    <r>
      <rPr>
        <sz val="14"/>
        <rFont val="ＭＳ ゴシック"/>
        <family val="3"/>
        <charset val="128"/>
      </rPr>
      <t>階層別　累計売上高</t>
    </r>
    <rPh sb="4" eb="7">
      <t>カイソウベツ</t>
    </rPh>
    <rPh sb="8" eb="10">
      <t>ルイケイ</t>
    </rPh>
    <rPh sb="10" eb="12">
      <t>ウリアゲ</t>
    </rPh>
    <rPh sb="12" eb="13">
      <t>ダカ</t>
    </rPh>
    <phoneticPr fontId="3"/>
  </si>
  <si>
    <t>累計売上高 (百万ドル)</t>
    <rPh sb="0" eb="2">
      <t>ルイケイ</t>
    </rPh>
    <rPh sb="2" eb="4">
      <t>ウリアゲ</t>
    </rPh>
    <rPh sb="4" eb="5">
      <t>ダカ</t>
    </rPh>
    <phoneticPr fontId="3"/>
  </si>
  <si>
    <r>
      <rPr>
        <sz val="9"/>
        <rFont val="ＭＳ Ｐゴシック"/>
        <family val="3"/>
        <charset val="128"/>
      </rPr>
      <t>上位</t>
    </r>
    <r>
      <rPr>
        <sz val="9"/>
        <rFont val="Arial"/>
        <family val="2"/>
      </rPr>
      <t>10</t>
    </r>
    <r>
      <rPr>
        <sz val="9"/>
        <rFont val="ＭＳ Ｐゴシック"/>
        <family val="3"/>
        <charset val="128"/>
      </rPr>
      <t>社</t>
    </r>
    <rPh sb="0" eb="2">
      <t>ジョウイ</t>
    </rPh>
    <rPh sb="4" eb="5">
      <t>シャ</t>
    </rPh>
    <phoneticPr fontId="3"/>
  </si>
  <si>
    <r>
      <rPr>
        <sz val="9"/>
        <rFont val="ＭＳ Ｐゴシック"/>
        <family val="3"/>
        <charset val="128"/>
      </rPr>
      <t>上位</t>
    </r>
    <r>
      <rPr>
        <sz val="9"/>
        <rFont val="Arial"/>
        <family val="2"/>
      </rPr>
      <t>20</t>
    </r>
    <r>
      <rPr>
        <sz val="9"/>
        <rFont val="ＭＳ Ｐゴシック"/>
        <family val="3"/>
        <charset val="128"/>
      </rPr>
      <t>社</t>
    </r>
    <rPh sb="0" eb="2">
      <t>ジョウイ</t>
    </rPh>
    <rPh sb="4" eb="5">
      <t>シャ</t>
    </rPh>
    <phoneticPr fontId="3"/>
  </si>
  <si>
    <r>
      <rPr>
        <sz val="9"/>
        <rFont val="ＭＳ Ｐゴシック"/>
        <family val="3"/>
        <charset val="128"/>
      </rPr>
      <t>上位</t>
    </r>
    <r>
      <rPr>
        <sz val="9"/>
        <rFont val="Arial"/>
        <family val="2"/>
      </rPr>
      <t>30社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</si>
  <si>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40社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</si>
  <si>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50社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</si>
  <si>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60社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</si>
  <si>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70社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</si>
  <si>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80社</t>
    </r>
    <r>
      <rPr>
        <sz val="9"/>
        <rFont val="ＭＳ Ｐゴシック"/>
        <family val="3"/>
        <charset val="128"/>
      </rPr>
      <t/>
    </r>
    <rPh sb="0" eb="2">
      <t>ジョウイ</t>
    </rPh>
    <rPh sb="4" eb="5">
      <t>シャ</t>
    </rPh>
    <phoneticPr fontId="3"/>
  </si>
  <si>
    <r>
      <rPr>
        <sz val="9"/>
        <rFont val="ＭＳ Ｐゴシック"/>
        <family val="3"/>
        <charset val="128"/>
      </rPr>
      <t>上位</t>
    </r>
    <r>
      <rPr>
        <sz val="9"/>
        <rFont val="Arial"/>
        <family val="2"/>
      </rPr>
      <t>90社</t>
    </r>
    <r>
      <rPr>
        <sz val="9"/>
        <rFont val="ＭＳ Ｐゴシック"/>
        <family val="3"/>
        <charset val="128"/>
      </rPr>
      <t/>
    </r>
    <rPh sb="0" eb="2">
      <t>ジョウイ</t>
    </rPh>
    <rPh sb="4" eb="5">
      <t>シャ</t>
    </rPh>
    <phoneticPr fontId="3"/>
  </si>
  <si>
    <r>
      <rPr>
        <sz val="8"/>
        <rFont val="ＭＳ Ｐゴシック"/>
        <family val="3"/>
        <charset val="128"/>
      </rPr>
      <t>上位</t>
    </r>
    <r>
      <rPr>
        <sz val="8"/>
        <rFont val="Arial"/>
        <family val="2"/>
      </rPr>
      <t>100社</t>
    </r>
    <r>
      <rPr>
        <sz val="9"/>
        <rFont val="ＭＳ Ｐゴシック"/>
        <family val="3"/>
        <charset val="128"/>
      </rPr>
      <t/>
    </r>
    <rPh sb="0" eb="2">
      <t>ジョウイ</t>
    </rPh>
    <rPh sb="5" eb="6">
      <t>シャ</t>
    </rPh>
    <phoneticPr fontId="3"/>
  </si>
  <si>
    <t>累積構成比</t>
    <phoneticPr fontId="3"/>
  </si>
  <si>
    <r>
      <rPr>
        <sz val="9"/>
        <rFont val="ＭＳ Ｐゴシック"/>
        <family val="3"/>
        <charset val="128"/>
      </rPr>
      <t>上位</t>
    </r>
    <r>
      <rPr>
        <sz val="9"/>
        <rFont val="Arial"/>
        <family val="2"/>
      </rPr>
      <t>30</t>
    </r>
    <r>
      <rPr>
        <sz val="9"/>
        <rFont val="ＭＳ Ｐゴシック"/>
        <family val="3"/>
        <charset val="128"/>
      </rPr>
      <t>社</t>
    </r>
    <rPh sb="0" eb="2">
      <t>ジョウイ</t>
    </rPh>
    <rPh sb="4" eb="5">
      <t>シャ</t>
    </rPh>
    <phoneticPr fontId="3"/>
  </si>
  <si>
    <r>
      <rPr>
        <sz val="8"/>
        <rFont val="ＭＳ Ｐゴシック"/>
        <family val="3"/>
        <charset val="128"/>
      </rPr>
      <t>上位</t>
    </r>
    <r>
      <rPr>
        <sz val="8"/>
        <rFont val="Arial"/>
        <family val="2"/>
      </rPr>
      <t>100</t>
    </r>
    <r>
      <rPr>
        <sz val="8"/>
        <rFont val="ＭＳ Ｐゴシック"/>
        <family val="3"/>
        <charset val="128"/>
      </rPr>
      <t>社</t>
    </r>
    <rPh sb="0" eb="2">
      <t>ジョウイ</t>
    </rPh>
    <rPh sb="5" eb="6">
      <t>シャ</t>
    </rPh>
    <phoneticPr fontId="3"/>
  </si>
  <si>
    <t>製薬企業数　-用途区分別- (日本)</t>
    <rPh sb="0" eb="2">
      <t>セイヤク</t>
    </rPh>
    <rPh sb="2" eb="4">
      <t>キギョウ</t>
    </rPh>
    <rPh sb="15" eb="17">
      <t>ニホン</t>
    </rPh>
    <phoneticPr fontId="3"/>
  </si>
  <si>
    <t>(単位：企業数)</t>
    <rPh sb="1" eb="3">
      <t>タンイ</t>
    </rPh>
    <rPh sb="4" eb="7">
      <t>キギョウスウ</t>
    </rPh>
    <phoneticPr fontId="3"/>
  </si>
  <si>
    <t>年度</t>
    <rPh sb="0" eb="2">
      <t>ネンド</t>
    </rPh>
    <phoneticPr fontId="3"/>
  </si>
  <si>
    <r>
      <rPr>
        <sz val="10"/>
        <rFont val="ＭＳ Ｐゴシック"/>
        <family val="3"/>
        <charset val="128"/>
      </rPr>
      <t>総　数</t>
    </r>
  </si>
  <si>
    <t>主に医療用医薬品を製造販売</t>
    <phoneticPr fontId="24"/>
  </si>
  <si>
    <t>主に一般用医薬品を製造販売</t>
    <phoneticPr fontId="24"/>
  </si>
  <si>
    <t>医療用・一般用医薬品以外の医薬品を製造・販売</t>
    <phoneticPr fontId="24"/>
  </si>
  <si>
    <t>薬価基準収載品目を有する企業</t>
    <phoneticPr fontId="24"/>
  </si>
  <si>
    <t>製薬協
会員会社数</t>
    <rPh sb="4" eb="6">
      <t>カイイン</t>
    </rPh>
    <rPh sb="6" eb="8">
      <t>カイシャ</t>
    </rPh>
    <phoneticPr fontId="24"/>
  </si>
  <si>
    <t>主に後発医薬品を製造販売</t>
    <phoneticPr fontId="3"/>
  </si>
  <si>
    <t>－</t>
  </si>
  <si>
    <r>
      <rPr>
        <sz val="10"/>
        <rFont val="ＭＳ Ｐゴシック"/>
        <family val="3"/>
        <charset val="128"/>
      </rPr>
      <t>－</t>
    </r>
  </si>
  <si>
    <t>*</t>
  </si>
  <si>
    <t>(注)</t>
  </si>
  <si>
    <r>
      <t xml:space="preserve">1.  </t>
    </r>
    <r>
      <rPr>
        <sz val="10"/>
        <rFont val="ＭＳ Ｐゴシック"/>
        <family val="3"/>
        <charset val="128"/>
      </rPr>
      <t xml:space="preserve">医薬品・医療機器産業実態調査の調査対象は以下の通り。
</t>
    </r>
    <rPh sb="19" eb="21">
      <t>チョウサ</t>
    </rPh>
    <rPh sb="21" eb="23">
      <t>タイショウ</t>
    </rPh>
    <rPh sb="24" eb="26">
      <t>イカ</t>
    </rPh>
    <rPh sb="27" eb="28">
      <t>トオ</t>
    </rPh>
    <phoneticPr fontId="3"/>
  </si>
  <si>
    <r>
      <t>2005</t>
    </r>
    <r>
      <rPr>
        <sz val="10"/>
        <rFont val="ＭＳ Ｐゴシック"/>
        <family val="3"/>
        <charset val="128"/>
      </rPr>
      <t xml:space="preserve">年度以前：
</t>
    </r>
    <rPh sb="5" eb="6">
      <t>ド</t>
    </rPh>
    <phoneticPr fontId="3"/>
  </si>
  <si>
    <r>
      <rPr>
        <sz val="10"/>
        <rFont val="ＭＳ Ｐゴシック"/>
        <family val="3"/>
        <charset val="128"/>
      </rPr>
      <t>各年度末</t>
    </r>
    <r>
      <rPr>
        <sz val="10"/>
        <rFont val="Arial"/>
        <family val="2"/>
      </rPr>
      <t>(3</t>
    </r>
    <r>
      <rPr>
        <sz val="10"/>
        <rFont val="ＭＳ Ｐゴシック"/>
        <family val="3"/>
        <charset val="128"/>
      </rPr>
      <t>月</t>
    </r>
    <r>
      <rPr>
        <sz val="10"/>
        <rFont val="Arial"/>
        <family val="2"/>
      </rPr>
      <t>31</t>
    </r>
    <r>
      <rPr>
        <sz val="10"/>
        <rFont val="ＭＳ Ｐゴシック"/>
        <family val="3"/>
        <charset val="128"/>
      </rPr>
      <t>日</t>
    </r>
    <r>
      <rPr>
        <sz val="10"/>
        <rFont val="Arial"/>
        <family val="2"/>
      </rPr>
      <t>)</t>
    </r>
    <r>
      <rPr>
        <sz val="10"/>
        <rFont val="ＭＳ Ｐゴシック"/>
        <family val="3"/>
        <charset val="128"/>
      </rPr>
      <t>、現在薬機法</t>
    </r>
    <r>
      <rPr>
        <sz val="10"/>
        <rFont val="Arial"/>
        <family val="2"/>
      </rPr>
      <t>(</t>
    </r>
    <r>
      <rPr>
        <sz val="10"/>
        <rFont val="ＭＳ Ｐゴシック"/>
        <family val="3"/>
        <charset val="128"/>
      </rPr>
      <t>旧薬事法</t>
    </r>
    <r>
      <rPr>
        <sz val="10"/>
        <rFont val="Arial"/>
        <family val="2"/>
      </rPr>
      <t>)</t>
    </r>
    <r>
      <rPr>
        <sz val="10"/>
        <rFont val="ＭＳ Ｐゴシック"/>
        <family val="3"/>
        <charset val="128"/>
      </rPr>
      <t>に基づき医薬品製造販売業、製造業、輸入販売業の許可を受けて、医薬品を製造販売、製造、輸入販売している企業</t>
    </r>
    <phoneticPr fontId="3"/>
  </si>
  <si>
    <r>
      <t>2006</t>
    </r>
    <r>
      <rPr>
        <sz val="10"/>
        <rFont val="ＭＳ Ｐゴシック"/>
        <family val="3"/>
        <charset val="128"/>
      </rPr>
      <t>年度以降</t>
    </r>
    <r>
      <rPr>
        <sz val="10"/>
        <rFont val="Arial"/>
        <family val="2"/>
      </rPr>
      <t>(*)</t>
    </r>
    <r>
      <rPr>
        <sz val="10"/>
        <rFont val="ＭＳ Ｐゴシック"/>
        <family val="3"/>
        <charset val="128"/>
      </rPr>
      <t xml:space="preserve">：
</t>
    </r>
    <phoneticPr fontId="3"/>
  </si>
  <si>
    <r>
      <rPr>
        <sz val="10"/>
        <rFont val="ＭＳ Ｐゴシック"/>
        <family val="3"/>
        <charset val="128"/>
      </rPr>
      <t>薬機法</t>
    </r>
    <r>
      <rPr>
        <sz val="10"/>
        <rFont val="Arial"/>
        <family val="2"/>
      </rPr>
      <t>(</t>
    </r>
    <r>
      <rPr>
        <sz val="10"/>
        <rFont val="ＭＳ Ｐゴシック"/>
        <family val="3"/>
        <charset val="128"/>
      </rPr>
      <t>旧薬事法</t>
    </r>
    <r>
      <rPr>
        <sz val="10"/>
        <rFont val="Arial"/>
        <family val="2"/>
      </rPr>
      <t>)</t>
    </r>
    <r>
      <rPr>
        <sz val="10"/>
        <rFont val="ＭＳ Ｐゴシック"/>
        <family val="3"/>
        <charset val="128"/>
      </rPr>
      <t>に基づき医薬品製造販売業の許可を受けて医薬品を製造販売している企業のうち、日本製薬団体連合会の業態別団体</t>
    </r>
    <r>
      <rPr>
        <sz val="10"/>
        <rFont val="Arial"/>
        <family val="2"/>
      </rPr>
      <t>(15</t>
    </r>
    <r>
      <rPr>
        <sz val="10"/>
        <rFont val="ＭＳ Ｐゴシック"/>
        <family val="3"/>
        <charset val="128"/>
      </rPr>
      <t>団体</t>
    </r>
    <r>
      <rPr>
        <sz val="10"/>
        <rFont val="Arial"/>
        <family val="2"/>
      </rPr>
      <t>)</t>
    </r>
    <r>
      <rPr>
        <sz val="10"/>
        <rFont val="ＭＳ Ｐゴシック"/>
        <family val="3"/>
        <charset val="128"/>
      </rPr>
      <t>に加盟している企業</t>
    </r>
    <phoneticPr fontId="3"/>
  </si>
  <si>
    <r>
      <t xml:space="preserve">2. </t>
    </r>
    <r>
      <rPr>
        <sz val="10"/>
        <rFont val="ＭＳ Ｐゴシック"/>
        <family val="3"/>
        <charset val="128"/>
      </rPr>
      <t>製薬協</t>
    </r>
    <r>
      <rPr>
        <sz val="10"/>
        <rFont val="Arial"/>
        <family val="2"/>
      </rPr>
      <t xml:space="preserve"> </t>
    </r>
    <r>
      <rPr>
        <sz val="10"/>
        <rFont val="ＭＳ Ｐゴシック"/>
        <family val="3"/>
        <charset val="128"/>
      </rPr>
      <t>会員会社数：</t>
    </r>
    <r>
      <rPr>
        <sz val="10"/>
        <rFont val="Arial"/>
        <family val="2"/>
      </rPr>
      <t>2004</t>
    </r>
    <r>
      <rPr>
        <sz val="10"/>
        <rFont val="ＭＳ Ｐゴシック"/>
        <family val="3"/>
        <charset val="128"/>
      </rPr>
      <t>年度までは各年度</t>
    </r>
    <r>
      <rPr>
        <sz val="10"/>
        <rFont val="Arial"/>
        <family val="2"/>
      </rPr>
      <t>12</t>
    </r>
    <r>
      <rPr>
        <sz val="10"/>
        <rFont val="ＭＳ Ｐゴシック"/>
        <family val="3"/>
        <charset val="128"/>
      </rPr>
      <t>月末現在、</t>
    </r>
    <r>
      <rPr>
        <sz val="10"/>
        <rFont val="Arial"/>
        <family val="2"/>
      </rPr>
      <t>2005</t>
    </r>
    <r>
      <rPr>
        <sz val="10"/>
        <rFont val="ＭＳ Ｐゴシック"/>
        <family val="3"/>
        <charset val="128"/>
      </rPr>
      <t>年度以降は</t>
    </r>
    <r>
      <rPr>
        <sz val="10"/>
        <rFont val="Arial"/>
        <family val="2"/>
      </rPr>
      <t>1</t>
    </r>
    <r>
      <rPr>
        <sz val="10"/>
        <rFont val="ＭＳ Ｐゴシック"/>
        <family val="3"/>
        <charset val="128"/>
      </rPr>
      <t>月</t>
    </r>
    <r>
      <rPr>
        <sz val="10"/>
        <rFont val="Arial"/>
        <family val="2"/>
      </rPr>
      <t>1</t>
    </r>
    <r>
      <rPr>
        <sz val="10"/>
        <rFont val="ＭＳ Ｐゴシック"/>
        <family val="3"/>
        <charset val="128"/>
      </rPr>
      <t>日現在の数字。</t>
    </r>
    <rPh sb="7" eb="9">
      <t>カイイン</t>
    </rPh>
    <rPh sb="9" eb="11">
      <t>カイシャ</t>
    </rPh>
    <phoneticPr fontId="3"/>
  </si>
  <si>
    <t>資料：厚生労働省「医薬品・医療機器産業実態調査」</t>
    <phoneticPr fontId="24"/>
  </si>
  <si>
    <r>
      <rPr>
        <sz val="10"/>
        <rFont val="ＭＳ Ｐゴシック"/>
        <family val="3"/>
        <charset val="128"/>
      </rPr>
      <t>　　　薬価基準収載品目を有する企業：じほう｢保険薬事典</t>
    </r>
    <r>
      <rPr>
        <sz val="10"/>
        <rFont val="Arial"/>
        <family val="2"/>
      </rPr>
      <t>8</t>
    </r>
    <r>
      <rPr>
        <sz val="10"/>
        <rFont val="ＭＳ Ｐゴシック"/>
        <family val="3"/>
        <charset val="128"/>
      </rPr>
      <t>月版」、「保険薬事典</t>
    </r>
    <r>
      <rPr>
        <sz val="10"/>
        <rFont val="Arial"/>
        <family val="2"/>
      </rPr>
      <t>Plus</t>
    </r>
    <r>
      <rPr>
        <vertAlign val="superscript"/>
        <sz val="10"/>
        <rFont val="Arial"/>
        <family val="2"/>
      </rPr>
      <t>+</t>
    </r>
    <r>
      <rPr>
        <sz val="10"/>
        <rFont val="Arial"/>
        <family val="2"/>
      </rPr>
      <t>8</t>
    </r>
    <r>
      <rPr>
        <sz val="10"/>
        <rFont val="ＭＳ Ｐゴシック"/>
        <family val="3"/>
        <charset val="128"/>
      </rPr>
      <t>月版」および「保険薬事典</t>
    </r>
    <r>
      <rPr>
        <sz val="10"/>
        <rFont val="Arial"/>
        <family val="3"/>
      </rPr>
      <t>Plus</t>
    </r>
    <r>
      <rPr>
        <vertAlign val="superscript"/>
        <sz val="10"/>
        <rFont val="Arial"/>
        <family val="2"/>
      </rPr>
      <t>+</t>
    </r>
    <r>
      <rPr>
        <sz val="10"/>
        <rFont val="Arial"/>
        <family val="3"/>
      </rPr>
      <t>4</t>
    </r>
    <r>
      <rPr>
        <sz val="10"/>
        <rFont val="ＭＳ Ｐゴシック"/>
        <family val="3"/>
        <charset val="128"/>
      </rPr>
      <t>月版」</t>
    </r>
    <phoneticPr fontId="24"/>
  </si>
  <si>
    <t>製薬企業数 -従業員数規模別- (日本)</t>
    <rPh sb="0" eb="2">
      <t>セイヤク</t>
    </rPh>
    <rPh sb="17" eb="19">
      <t>ニホン</t>
    </rPh>
    <phoneticPr fontId="3"/>
  </si>
  <si>
    <t>企業数</t>
    <phoneticPr fontId="3"/>
  </si>
  <si>
    <r>
      <t>構成比</t>
    </r>
    <r>
      <rPr>
        <sz val="10"/>
        <rFont val="Arial"/>
        <family val="2"/>
      </rPr>
      <t xml:space="preserve"> (%)</t>
    </r>
    <rPh sb="0" eb="3">
      <t>コウセイヒ</t>
    </rPh>
    <phoneticPr fontId="3"/>
  </si>
  <si>
    <r>
      <t>10</t>
    </r>
    <r>
      <rPr>
        <sz val="8"/>
        <rFont val="ＭＳ Ｐゴシック"/>
        <family val="3"/>
        <charset val="128"/>
      </rPr>
      <t>人
以下</t>
    </r>
    <phoneticPr fontId="3"/>
  </si>
  <si>
    <r>
      <t>11</t>
    </r>
    <r>
      <rPr>
        <sz val="8"/>
        <rFont val="ＭＳ Ｐゴシック"/>
        <family val="3"/>
        <charset val="128"/>
      </rPr>
      <t xml:space="preserve">～
</t>
    </r>
    <r>
      <rPr>
        <sz val="8"/>
        <rFont val="Arial"/>
        <family val="2"/>
      </rPr>
      <t>50</t>
    </r>
    <r>
      <rPr>
        <sz val="8"/>
        <rFont val="ＭＳ Ｐゴシック"/>
        <family val="3"/>
        <charset val="128"/>
      </rPr>
      <t>人</t>
    </r>
    <phoneticPr fontId="3"/>
  </si>
  <si>
    <r>
      <t>51</t>
    </r>
    <r>
      <rPr>
        <sz val="8"/>
        <rFont val="ＭＳ Ｐゴシック"/>
        <family val="3"/>
        <charset val="128"/>
      </rPr>
      <t xml:space="preserve">～
</t>
    </r>
    <r>
      <rPr>
        <sz val="8"/>
        <rFont val="Arial"/>
        <family val="2"/>
      </rPr>
      <t>100</t>
    </r>
    <r>
      <rPr>
        <sz val="8"/>
        <rFont val="ＭＳ Ｐゴシック"/>
        <family val="3"/>
        <charset val="128"/>
      </rPr>
      <t>人</t>
    </r>
    <phoneticPr fontId="3"/>
  </si>
  <si>
    <t>101～300人</t>
  </si>
  <si>
    <t>301～1000人</t>
  </si>
  <si>
    <t>1001～3000人</t>
  </si>
  <si>
    <r>
      <t>3001</t>
    </r>
    <r>
      <rPr>
        <sz val="8"/>
        <rFont val="ＭＳ Ｐゴシック"/>
        <family val="3"/>
        <charset val="128"/>
      </rPr>
      <t>人以上</t>
    </r>
    <phoneticPr fontId="3"/>
  </si>
  <si>
    <t>計</t>
  </si>
  <si>
    <t>3001人以上</t>
  </si>
  <si>
    <t>†</t>
    <phoneticPr fontId="3"/>
  </si>
  <si>
    <r>
      <rPr>
        <sz val="9"/>
        <rFont val="ＭＳ Ｐゴシック"/>
        <family val="3"/>
        <charset val="128"/>
      </rPr>
      <t>－</t>
    </r>
  </si>
  <si>
    <r>
      <rPr>
        <sz val="8"/>
        <rFont val="ＭＳ Ｐゴシック"/>
        <family val="3"/>
        <charset val="128"/>
      </rPr>
      <t>－</t>
    </r>
  </si>
  <si>
    <t xml:space="preserve">(注)  </t>
  </si>
  <si>
    <r>
      <t xml:space="preserve">1.  </t>
    </r>
    <r>
      <rPr>
        <sz val="10"/>
        <rFont val="ＭＳ Ｐゴシック"/>
        <family val="3"/>
        <charset val="128"/>
      </rPr>
      <t xml:space="preserve">医薬品・医療機器産業実態調査の調査対象は以下の通り。
</t>
    </r>
    <r>
      <rPr>
        <sz val="10"/>
        <color theme="1"/>
        <rFont val="Arial"/>
        <family val="2"/>
      </rPr>
      <t/>
    </r>
    <rPh sb="19" eb="21">
      <t>チョウサ</t>
    </rPh>
    <rPh sb="21" eb="23">
      <t>タイショウ</t>
    </rPh>
    <rPh sb="24" eb="26">
      <t>イカ</t>
    </rPh>
    <rPh sb="27" eb="28">
      <t>トオ</t>
    </rPh>
    <phoneticPr fontId="3"/>
  </si>
  <si>
    <r>
      <t>2005</t>
    </r>
    <r>
      <rPr>
        <sz val="10"/>
        <rFont val="ＭＳ Ｐゴシック"/>
        <family val="3"/>
        <charset val="128"/>
      </rPr>
      <t xml:space="preserve">年度以前：
</t>
    </r>
    <phoneticPr fontId="3"/>
  </si>
  <si>
    <r>
      <t>2004</t>
    </r>
    <r>
      <rPr>
        <sz val="10"/>
        <rFont val="ＭＳ Ｐゴシック"/>
        <family val="3"/>
        <charset val="128"/>
      </rPr>
      <t>年度</t>
    </r>
    <r>
      <rPr>
        <sz val="10"/>
        <rFont val="Arial"/>
        <family val="2"/>
      </rPr>
      <t>(†)</t>
    </r>
    <r>
      <rPr>
        <sz val="10"/>
        <rFont val="ＭＳ Ｐゴシック"/>
        <family val="3"/>
        <charset val="128"/>
      </rPr>
      <t>：</t>
    </r>
  </si>
  <si>
    <t>大手企業を含む相当数の企業が集計対象から漏れ、実態から乖離していると推量されたため、転載していない。</t>
    <phoneticPr fontId="3"/>
  </si>
  <si>
    <r>
      <t xml:space="preserve">2. </t>
    </r>
    <r>
      <rPr>
        <sz val="10"/>
        <rFont val="ＭＳ Ｐゴシック"/>
        <family val="3"/>
        <charset val="128"/>
      </rPr>
      <t>製薬協の値は、全会員企業に対して行われた「製薬協活動概況調査」データによるものであり、単体の医薬部門が対象。</t>
    </r>
    <rPh sb="46" eb="48">
      <t>タンタイ</t>
    </rPh>
    <rPh sb="49" eb="53">
      <t>イヤクブモン</t>
    </rPh>
    <rPh sb="54" eb="56">
      <t>タイショウ</t>
    </rPh>
    <phoneticPr fontId="3"/>
  </si>
  <si>
    <t>製薬企業の従業員数　-部門別- (日本)</t>
    <rPh sb="0" eb="2">
      <t>セイヤク</t>
    </rPh>
    <rPh sb="2" eb="4">
      <t>キギョウ</t>
    </rPh>
    <rPh sb="11" eb="13">
      <t>ブモン</t>
    </rPh>
    <rPh sb="13" eb="14">
      <t>ベツ</t>
    </rPh>
    <rPh sb="17" eb="19">
      <t>ニホン</t>
    </rPh>
    <phoneticPr fontId="3"/>
  </si>
  <si>
    <r>
      <rPr>
        <sz val="9"/>
        <rFont val="ＭＳ Ｐゴシック"/>
        <family val="3"/>
        <charset val="128"/>
      </rPr>
      <t>年　度</t>
    </r>
  </si>
  <si>
    <t>集計
企業数</t>
    <phoneticPr fontId="3"/>
  </si>
  <si>
    <t>従業員数</t>
    <rPh sb="0" eb="3">
      <t>ジュウギョウイン</t>
    </rPh>
    <rPh sb="3" eb="4">
      <t>スウ</t>
    </rPh>
    <phoneticPr fontId="3"/>
  </si>
  <si>
    <r>
      <rPr>
        <sz val="9"/>
        <rFont val="ＭＳ Ｐゴシック"/>
        <family val="3"/>
        <charset val="128"/>
      </rPr>
      <t>構成比</t>
    </r>
    <r>
      <rPr>
        <sz val="9"/>
        <rFont val="Arial"/>
        <family val="2"/>
      </rPr>
      <t>(%)</t>
    </r>
    <rPh sb="0" eb="3">
      <t>コウセイヒ</t>
    </rPh>
    <phoneticPr fontId="3"/>
  </si>
  <si>
    <t>全部門
合計</t>
    <phoneticPr fontId="24"/>
  </si>
  <si>
    <t>管理
部門</t>
    <phoneticPr fontId="3"/>
  </si>
  <si>
    <t>製造
部門</t>
    <phoneticPr fontId="24"/>
  </si>
  <si>
    <t>研究開発部門</t>
    <phoneticPr fontId="3"/>
  </si>
  <si>
    <t>営業
部門</t>
    <phoneticPr fontId="24"/>
  </si>
  <si>
    <t>うち研究者数</t>
    <phoneticPr fontId="24"/>
  </si>
  <si>
    <t>うち医療情報担当者</t>
  </si>
  <si>
    <t>－</t>
    <phoneticPr fontId="3"/>
  </si>
  <si>
    <t>－</t>
    <phoneticPr fontId="24"/>
  </si>
  <si>
    <r>
      <t>289</t>
    </r>
    <r>
      <rPr>
        <sz val="9"/>
        <rFont val="ＭＳ ゴシック"/>
        <family val="2"/>
        <charset val="128"/>
      </rPr>
      <t>社</t>
    </r>
    <rPh sb="3" eb="4">
      <t>シャ</t>
    </rPh>
    <phoneticPr fontId="3"/>
  </si>
  <si>
    <r>
      <t>307</t>
    </r>
    <r>
      <rPr>
        <sz val="9"/>
        <rFont val="ＭＳ ゴシック"/>
        <family val="2"/>
        <charset val="128"/>
      </rPr>
      <t>社</t>
    </r>
    <rPh sb="3" eb="4">
      <t>シャ</t>
    </rPh>
    <phoneticPr fontId="3"/>
  </si>
  <si>
    <r>
      <t>317</t>
    </r>
    <r>
      <rPr>
        <sz val="9"/>
        <rFont val="ＭＳ ゴシック"/>
        <family val="2"/>
        <charset val="128"/>
      </rPr>
      <t>社</t>
    </r>
    <rPh sb="3" eb="4">
      <t>シャ</t>
    </rPh>
    <phoneticPr fontId="3"/>
  </si>
  <si>
    <r>
      <t>2006</t>
    </r>
    <r>
      <rPr>
        <sz val="10"/>
        <rFont val="ＭＳ Ｐゴシック"/>
        <family val="3"/>
        <charset val="128"/>
      </rPr>
      <t>年度以降</t>
    </r>
    <r>
      <rPr>
        <sz val="10"/>
        <rFont val="Arial"/>
        <family val="2"/>
      </rPr>
      <t>(*)</t>
    </r>
    <r>
      <rPr>
        <sz val="10"/>
        <rFont val="ＭＳ Ｐゴシック"/>
        <family val="3"/>
        <charset val="128"/>
      </rPr>
      <t xml:space="preserve">：
</t>
    </r>
    <rPh sb="5" eb="6">
      <t>ド</t>
    </rPh>
    <phoneticPr fontId="3"/>
  </si>
  <si>
    <r>
      <t>2004</t>
    </r>
    <r>
      <rPr>
        <sz val="10"/>
        <rFont val="ＭＳ Ｐゴシック"/>
        <family val="3"/>
        <charset val="128"/>
      </rPr>
      <t>年度</t>
    </r>
    <r>
      <rPr>
        <sz val="10"/>
        <rFont val="Arial"/>
        <family val="2"/>
      </rPr>
      <t>(†)</t>
    </r>
    <r>
      <rPr>
        <sz val="10"/>
        <rFont val="ＭＳ Ｐゴシック"/>
        <family val="3"/>
        <charset val="128"/>
      </rPr>
      <t>：</t>
    </r>
    <rPh sb="5" eb="6">
      <t>ド</t>
    </rPh>
    <phoneticPr fontId="3"/>
  </si>
  <si>
    <t>大手企業を含む相当数の企業が集計対象から漏れ、実態から乖離していると推量されたため、転載していない。</t>
  </si>
  <si>
    <r>
      <t xml:space="preserve">2. </t>
    </r>
    <r>
      <rPr>
        <sz val="10"/>
        <rFont val="ＭＳ Ｐゴシック"/>
        <family val="3"/>
        <charset val="128"/>
      </rPr>
      <t>従業員の調査対象は、医薬品関係従業者数。医薬情報担当者はインストラクターを除いたもの。</t>
    </r>
    <rPh sb="3" eb="6">
      <t>ジュウギョウイン</t>
    </rPh>
    <rPh sb="7" eb="9">
      <t>チョウサ</t>
    </rPh>
    <rPh sb="9" eb="11">
      <t>タイショウ</t>
    </rPh>
    <rPh sb="13" eb="16">
      <t>イヤクヒン</t>
    </rPh>
    <phoneticPr fontId="24"/>
  </si>
  <si>
    <r>
      <t xml:space="preserve">3. </t>
    </r>
    <r>
      <rPr>
        <sz val="10"/>
        <rFont val="ＭＳ Ｐゴシック"/>
        <family val="3"/>
        <charset val="128"/>
      </rPr>
      <t xml:space="preserve">製薬協の値は、会員企業に対して行われた「製薬協活動概況調査」データによるものであり、単体の医薬部門が調査対象。
</t>
    </r>
    <r>
      <rPr>
        <sz val="10"/>
        <rFont val="Arial"/>
        <family val="2"/>
      </rPr>
      <t xml:space="preserve">   </t>
    </r>
    <r>
      <rPr>
        <sz val="10"/>
        <rFont val="ＭＳ Ｐゴシック"/>
        <family val="3"/>
        <charset val="128"/>
      </rPr>
      <t>下段は集計企業数。部門により、従業員数を非回答とした企業があることから、合計に差異が生じている。</t>
    </r>
    <rPh sb="15" eb="16">
      <t>タイ</t>
    </rPh>
    <rPh sb="18" eb="19">
      <t>オコナ</t>
    </rPh>
    <rPh sb="45" eb="47">
      <t>タンタイ</t>
    </rPh>
    <phoneticPr fontId="3"/>
  </si>
  <si>
    <t>製薬企業の従業員数 -国別- (欧州)</t>
    <rPh sb="0" eb="2">
      <t>セイヤク</t>
    </rPh>
    <rPh sb="2" eb="4">
      <t>キギョウ</t>
    </rPh>
    <rPh sb="5" eb="8">
      <t>ジュウギョウイン</t>
    </rPh>
    <rPh sb="11" eb="13">
      <t>クニベツ</t>
    </rPh>
    <rPh sb="16" eb="18">
      <t>オウシュウ</t>
    </rPh>
    <phoneticPr fontId="3"/>
  </si>
  <si>
    <t>欧州製薬団体連合会 (EFPIA) 加盟各国 (抜粋)</t>
    <rPh sb="0" eb="2">
      <t>オウシュウ</t>
    </rPh>
    <phoneticPr fontId="3"/>
  </si>
  <si>
    <t>(単位：人)</t>
    <rPh sb="1" eb="3">
      <t>タンイ</t>
    </rPh>
    <rPh sb="4" eb="5">
      <t>ニン</t>
    </rPh>
    <phoneticPr fontId="24"/>
  </si>
  <si>
    <r>
      <rPr>
        <sz val="9"/>
        <rFont val="ＭＳ Ｐゴシック"/>
        <family val="3"/>
        <charset val="128"/>
      </rPr>
      <t>オーストリア</t>
    </r>
  </si>
  <si>
    <t>-</t>
  </si>
  <si>
    <r>
      <rPr>
        <sz val="9"/>
        <rFont val="ＭＳ Ｐゴシック"/>
        <family val="3"/>
        <charset val="128"/>
      </rPr>
      <t>ベルギー</t>
    </r>
  </si>
  <si>
    <r>
      <rPr>
        <sz val="9"/>
        <rFont val="ＭＳ Ｐゴシック"/>
        <family val="3"/>
        <charset val="128"/>
      </rPr>
      <t>デンマーク</t>
    </r>
  </si>
  <si>
    <r>
      <rPr>
        <sz val="9"/>
        <rFont val="ＭＳ Ｐゴシック"/>
        <family val="3"/>
        <charset val="128"/>
      </rPr>
      <t>フィンランド</t>
    </r>
  </si>
  <si>
    <r>
      <rPr>
        <sz val="9"/>
        <rFont val="ＭＳ Ｐゴシック"/>
        <family val="3"/>
        <charset val="128"/>
      </rPr>
      <t>フランス</t>
    </r>
  </si>
  <si>
    <r>
      <rPr>
        <sz val="9"/>
        <rFont val="ＭＳ Ｐゴシック"/>
        <family val="3"/>
        <charset val="128"/>
      </rPr>
      <t>ドイツ</t>
    </r>
  </si>
  <si>
    <r>
      <rPr>
        <sz val="9"/>
        <rFont val="ＭＳ Ｐゴシック"/>
        <family val="3"/>
        <charset val="128"/>
      </rPr>
      <t>ギリシャ</t>
    </r>
  </si>
  <si>
    <r>
      <rPr>
        <sz val="9"/>
        <rFont val="ＭＳ Ｐゴシック"/>
        <family val="3"/>
        <charset val="128"/>
      </rPr>
      <t>アイルランド</t>
    </r>
  </si>
  <si>
    <r>
      <rPr>
        <sz val="9"/>
        <rFont val="ＭＳ Ｐゴシック"/>
        <family val="3"/>
        <charset val="128"/>
      </rPr>
      <t>イタリア</t>
    </r>
  </si>
  <si>
    <r>
      <rPr>
        <sz val="9"/>
        <rFont val="ＭＳ Ｐゴシック"/>
        <family val="3"/>
        <charset val="128"/>
      </rPr>
      <t>オランダ</t>
    </r>
  </si>
  <si>
    <r>
      <rPr>
        <sz val="9"/>
        <rFont val="ＭＳ Ｐゴシック"/>
        <family val="3"/>
        <charset val="128"/>
      </rPr>
      <t>ノルウェー</t>
    </r>
  </si>
  <si>
    <r>
      <rPr>
        <sz val="9"/>
        <rFont val="ＭＳ Ｐゴシック"/>
        <family val="3"/>
        <charset val="128"/>
      </rPr>
      <t>ポルトガル</t>
    </r>
  </si>
  <si>
    <r>
      <rPr>
        <sz val="9"/>
        <rFont val="ＭＳ Ｐゴシック"/>
        <family val="3"/>
        <charset val="128"/>
      </rPr>
      <t>スペイン</t>
    </r>
  </si>
  <si>
    <r>
      <rPr>
        <sz val="9"/>
        <rFont val="ＭＳ Ｐゴシック"/>
        <family val="3"/>
        <charset val="128"/>
      </rPr>
      <t>スウェーデン</t>
    </r>
  </si>
  <si>
    <r>
      <rPr>
        <sz val="9"/>
        <rFont val="ＭＳ Ｐゴシック"/>
        <family val="3"/>
        <charset val="128"/>
      </rPr>
      <t>スイス</t>
    </r>
  </si>
  <si>
    <r>
      <rPr>
        <sz val="9"/>
        <rFont val="ＭＳ Ｐゴシック"/>
        <family val="3"/>
        <charset val="128"/>
      </rPr>
      <t>イギリス</t>
    </r>
  </si>
  <si>
    <r>
      <rPr>
        <sz val="12"/>
        <rFont val="ＭＳ Ｐゴシック"/>
        <family val="3"/>
        <charset val="128"/>
      </rPr>
      <t>資料：</t>
    </r>
    <r>
      <rPr>
        <sz val="12"/>
        <rFont val="Arial"/>
        <family val="2"/>
      </rPr>
      <t>EFPIA</t>
    </r>
    <r>
      <rPr>
        <sz val="12"/>
        <rFont val="ＭＳ Ｐゴシック"/>
        <family val="3"/>
        <charset val="128"/>
      </rPr>
      <t>：</t>
    </r>
    <r>
      <rPr>
        <sz val="12"/>
        <rFont val="Arial"/>
        <family val="2"/>
      </rPr>
      <t>The Pharmaceutical Industry in Figures</t>
    </r>
    <phoneticPr fontId="3"/>
  </si>
  <si>
    <t>医薬品売上高 -用途別- (日本企業/日本法人)</t>
    <rPh sb="3" eb="5">
      <t>ウリアゲ</t>
    </rPh>
    <rPh sb="5" eb="6">
      <t>ダカ</t>
    </rPh>
    <rPh sb="8" eb="10">
      <t>ヨウト</t>
    </rPh>
    <rPh sb="10" eb="11">
      <t>ベツ</t>
    </rPh>
    <rPh sb="14" eb="16">
      <t>ニホン</t>
    </rPh>
    <rPh sb="16" eb="18">
      <t>キギョウ</t>
    </rPh>
    <rPh sb="19" eb="23">
      <t>ニホンホウジン</t>
    </rPh>
    <phoneticPr fontId="3"/>
  </si>
  <si>
    <t>(単位：億円)</t>
    <rPh sb="1" eb="3">
      <t>タンイ</t>
    </rPh>
    <phoneticPr fontId="3"/>
  </si>
  <si>
    <t>年度</t>
    <phoneticPr fontId="3"/>
  </si>
  <si>
    <t>集計
企業数</t>
    <rPh sb="0" eb="2">
      <t>シュウケイ</t>
    </rPh>
    <rPh sb="3" eb="6">
      <t>キギョウスウ</t>
    </rPh>
    <phoneticPr fontId="3"/>
  </si>
  <si>
    <r>
      <rPr>
        <sz val="12"/>
        <rFont val="ＭＳ Ｐゴシック"/>
        <family val="3"/>
        <charset val="128"/>
      </rPr>
      <t>合　計</t>
    </r>
  </si>
  <si>
    <r>
      <rPr>
        <sz val="12"/>
        <rFont val="ＭＳ Ｐゴシック"/>
        <family val="3"/>
        <charset val="128"/>
      </rPr>
      <t>医療用</t>
    </r>
  </si>
  <si>
    <r>
      <rPr>
        <sz val="12"/>
        <rFont val="ＭＳ Ｐゴシック"/>
        <family val="3"/>
        <charset val="128"/>
      </rPr>
      <t>一般用</t>
    </r>
  </si>
  <si>
    <t>原料その他</t>
    <phoneticPr fontId="3"/>
  </si>
  <si>
    <r>
      <rPr>
        <sz val="10"/>
        <rFont val="ＭＳ Ｐゴシック"/>
        <family val="3"/>
        <charset val="128"/>
      </rPr>
      <t>うち後発医薬品</t>
    </r>
    <phoneticPr fontId="43"/>
  </si>
  <si>
    <r>
      <rPr>
        <sz val="12"/>
        <rFont val="ＭＳ Ｐゴシック"/>
        <family val="3"/>
        <charset val="128"/>
      </rPr>
      <t>－</t>
    </r>
  </si>
  <si>
    <t>*</t>
    <phoneticPr fontId="43"/>
  </si>
  <si>
    <t>†</t>
  </si>
  <si>
    <t>(注)</t>
    <rPh sb="1" eb="2">
      <t>チュウ</t>
    </rPh>
    <phoneticPr fontId="3"/>
  </si>
  <si>
    <r>
      <t>各年度末</t>
    </r>
    <r>
      <rPr>
        <sz val="10"/>
        <rFont val="Arial"/>
        <family val="2"/>
      </rPr>
      <t>(3</t>
    </r>
    <r>
      <rPr>
        <sz val="10"/>
        <rFont val="ＭＳ Ｐゴシック"/>
        <family val="3"/>
        <charset val="128"/>
      </rPr>
      <t>月</t>
    </r>
    <r>
      <rPr>
        <sz val="10"/>
        <rFont val="Arial"/>
        <family val="2"/>
      </rPr>
      <t>31</t>
    </r>
    <r>
      <rPr>
        <sz val="10"/>
        <rFont val="ＭＳ Ｐゴシック"/>
        <family val="3"/>
        <charset val="128"/>
      </rPr>
      <t>日</t>
    </r>
    <r>
      <rPr>
        <sz val="10"/>
        <rFont val="Arial"/>
        <family val="2"/>
      </rPr>
      <t>)</t>
    </r>
    <r>
      <rPr>
        <sz val="10"/>
        <rFont val="ＭＳ Ｐゴシック"/>
        <family val="3"/>
        <charset val="128"/>
      </rPr>
      <t>、現在薬機法</t>
    </r>
    <r>
      <rPr>
        <sz val="10"/>
        <rFont val="Arial"/>
        <family val="2"/>
      </rPr>
      <t>(</t>
    </r>
    <r>
      <rPr>
        <sz val="10"/>
        <rFont val="ＭＳ Ｐゴシック"/>
        <family val="3"/>
        <charset val="128"/>
      </rPr>
      <t>旧薬事法</t>
    </r>
    <r>
      <rPr>
        <sz val="10"/>
        <rFont val="Arial"/>
        <family val="2"/>
      </rPr>
      <t>)</t>
    </r>
    <r>
      <rPr>
        <sz val="10"/>
        <rFont val="ＭＳ Ｐゴシック"/>
        <family val="3"/>
        <charset val="128"/>
      </rPr>
      <t>に基づき医薬品製造販売業、製造業、輸入販売業の許可を受けて、医薬品を製造販売、製造、輸入販売している企業</t>
    </r>
    <phoneticPr fontId="3"/>
  </si>
  <si>
    <r>
      <t>2004, 2018</t>
    </r>
    <r>
      <rPr>
        <sz val="10"/>
        <rFont val="ＭＳ Ｐゴシック"/>
        <family val="3"/>
        <charset val="128"/>
      </rPr>
      <t>年度</t>
    </r>
    <r>
      <rPr>
        <sz val="10"/>
        <rFont val="Arial"/>
        <family val="2"/>
      </rPr>
      <t>(†)</t>
    </r>
    <r>
      <rPr>
        <sz val="10"/>
        <rFont val="ＭＳ Ｐゴシック"/>
        <family val="3"/>
        <charset val="128"/>
      </rPr>
      <t xml:space="preserve">：
</t>
    </r>
    <phoneticPr fontId="3"/>
  </si>
  <si>
    <r>
      <t xml:space="preserve">2. </t>
    </r>
    <r>
      <rPr>
        <sz val="10"/>
        <rFont val="ＭＳ ゴシック"/>
        <family val="2"/>
        <charset val="128"/>
      </rPr>
      <t>各売上高は、連結決算を行っている企業は連結決算にて、行っていない企業は単体決算にて回答している。</t>
    </r>
    <phoneticPr fontId="3"/>
  </si>
  <si>
    <r>
      <t xml:space="preserve">3. </t>
    </r>
    <r>
      <rPr>
        <sz val="10"/>
        <rFont val="ＭＳ ゴシック"/>
        <family val="2"/>
        <charset val="128"/>
      </rPr>
      <t>各売上高には海外売上高を含む。</t>
    </r>
    <rPh sb="3" eb="7">
      <t>カクウリアゲダカ</t>
    </rPh>
    <rPh sb="9" eb="14">
      <t>カイガイウリアゲダカ</t>
    </rPh>
    <rPh sb="15" eb="16">
      <t>フク</t>
    </rPh>
    <phoneticPr fontId="3"/>
  </si>
  <si>
    <r>
      <t xml:space="preserve">4. </t>
    </r>
    <r>
      <rPr>
        <sz val="10"/>
        <rFont val="ＭＳ Ｐゴシック"/>
        <family val="3"/>
        <charset val="128"/>
      </rPr>
      <t>医療用には体外診断薬を含む。</t>
    </r>
    <phoneticPr fontId="3"/>
  </si>
  <si>
    <r>
      <t xml:space="preserve">5. </t>
    </r>
    <r>
      <rPr>
        <sz val="10"/>
        <rFont val="ＭＳ Ｐゴシック"/>
        <family val="3"/>
        <charset val="128"/>
      </rPr>
      <t xml:space="preserve">原料その他には医薬品の製造原料・小分け用製剤、衛生材料を含む。
</t>
    </r>
    <r>
      <rPr>
        <sz val="10"/>
        <rFont val="Arial"/>
        <family val="2"/>
      </rPr>
      <t xml:space="preserve">   </t>
    </r>
    <r>
      <rPr>
        <sz val="10"/>
        <rFont val="ＭＳ Ｐゴシック"/>
        <family val="3"/>
        <charset val="128"/>
      </rPr>
      <t>ただし、</t>
    </r>
    <r>
      <rPr>
        <sz val="10"/>
        <rFont val="Arial"/>
        <family val="2"/>
      </rPr>
      <t>2006</t>
    </r>
    <r>
      <rPr>
        <sz val="10"/>
        <rFont val="ＭＳ Ｐゴシック"/>
        <family val="3"/>
        <charset val="128"/>
      </rPr>
      <t>年度以降の数値には自社製品他社販売品も含まれている。</t>
    </r>
    <phoneticPr fontId="3"/>
  </si>
  <si>
    <t>資料：厚生労働省｢医薬品・医療機器産業実態調査」</t>
    <phoneticPr fontId="3"/>
  </si>
  <si>
    <r>
      <rPr>
        <sz val="18"/>
        <rFont val="ＭＳ Ｐゴシック"/>
        <family val="3"/>
        <charset val="128"/>
      </rPr>
      <t>医薬品売上高</t>
    </r>
    <r>
      <rPr>
        <sz val="18"/>
        <rFont val="Arial"/>
        <family val="2"/>
      </rPr>
      <t>-</t>
    </r>
    <r>
      <rPr>
        <sz val="18"/>
        <rFont val="ＭＳ Ｐゴシック"/>
        <family val="3"/>
        <charset val="128"/>
      </rPr>
      <t>専業・兼業別、用途別、資本金規模別</t>
    </r>
    <r>
      <rPr>
        <sz val="18"/>
        <rFont val="Arial"/>
        <family val="2"/>
      </rPr>
      <t>- (</t>
    </r>
    <r>
      <rPr>
        <sz val="18"/>
        <rFont val="ＭＳ Ｐゴシック"/>
        <family val="3"/>
        <charset val="128"/>
      </rPr>
      <t>日本企業/日本法人</t>
    </r>
    <r>
      <rPr>
        <sz val="18"/>
        <rFont val="Arial"/>
        <family val="2"/>
      </rPr>
      <t>)</t>
    </r>
    <rPh sb="0" eb="3">
      <t>イヤクヒン</t>
    </rPh>
    <rPh sb="27" eb="29">
      <t>ニホン</t>
    </rPh>
    <rPh sb="29" eb="31">
      <t>キギョウ</t>
    </rPh>
    <rPh sb="32" eb="36">
      <t>ニホンホウジン</t>
    </rPh>
    <phoneticPr fontId="3"/>
  </si>
  <si>
    <r>
      <t>(</t>
    </r>
    <r>
      <rPr>
        <sz val="10"/>
        <rFont val="ＭＳ Ｐゴシック"/>
        <family val="3"/>
        <charset val="128"/>
      </rPr>
      <t>単位：百万円</t>
    </r>
    <r>
      <rPr>
        <sz val="10"/>
        <rFont val="Arial"/>
        <family val="2"/>
      </rPr>
      <t>)</t>
    </r>
    <rPh sb="1" eb="3">
      <t>タンイ</t>
    </rPh>
    <rPh sb="4" eb="6">
      <t>ヒャクマン</t>
    </rPh>
    <rPh sb="6" eb="7">
      <t>エン</t>
    </rPh>
    <phoneticPr fontId="3"/>
  </si>
  <si>
    <r>
      <rPr>
        <sz val="9"/>
        <rFont val="ＭＳ Ｐゴシック"/>
        <family val="3"/>
        <charset val="128"/>
      </rPr>
      <t>用途別</t>
    </r>
    <rPh sb="0" eb="2">
      <t>ヨウト</t>
    </rPh>
    <rPh sb="2" eb="3">
      <t>ベツ</t>
    </rPh>
    <phoneticPr fontId="3"/>
  </si>
  <si>
    <r>
      <rPr>
        <sz val="9"/>
        <rFont val="ＭＳ Ｐゴシック"/>
        <family val="3"/>
        <charset val="128"/>
      </rPr>
      <t>資本金規模</t>
    </r>
    <rPh sb="0" eb="3">
      <t>シホンキン</t>
    </rPh>
    <phoneticPr fontId="3"/>
  </si>
  <si>
    <r>
      <t>1</t>
    </r>
    <r>
      <rPr>
        <sz val="9"/>
        <rFont val="ＭＳ Ｐゴシック"/>
        <family val="3"/>
        <charset val="128"/>
      </rPr>
      <t>千万円
未満</t>
    </r>
    <phoneticPr fontId="3"/>
  </si>
  <si>
    <r>
      <t>1</t>
    </r>
    <r>
      <rPr>
        <sz val="9"/>
        <rFont val="ＭＳ Ｐゴシック"/>
        <family val="3"/>
        <charset val="128"/>
      </rPr>
      <t>千万円</t>
    </r>
    <r>
      <rPr>
        <sz val="9"/>
        <rFont val="Arial"/>
        <family val="2"/>
      </rPr>
      <t xml:space="preserve">
</t>
    </r>
    <r>
      <rPr>
        <sz val="9"/>
        <rFont val="ＭＳ Ｐゴシック"/>
        <family val="3"/>
        <charset val="128"/>
      </rPr>
      <t>～</t>
    </r>
    <r>
      <rPr>
        <sz val="9"/>
        <rFont val="Arial"/>
        <family val="2"/>
      </rPr>
      <t>5</t>
    </r>
    <r>
      <rPr>
        <sz val="9"/>
        <rFont val="ＭＳ Ｐゴシック"/>
        <family val="3"/>
        <charset val="128"/>
      </rPr>
      <t>千万円</t>
    </r>
    <rPh sb="3" eb="4">
      <t>エン</t>
    </rPh>
    <phoneticPr fontId="3"/>
  </si>
  <si>
    <r>
      <t>5</t>
    </r>
    <r>
      <rPr>
        <sz val="9"/>
        <rFont val="ＭＳ Ｐゴシック"/>
        <family val="3"/>
        <charset val="128"/>
      </rPr>
      <t>千万円
～</t>
    </r>
    <r>
      <rPr>
        <sz val="9"/>
        <rFont val="Arial"/>
        <family val="2"/>
      </rPr>
      <t>1</t>
    </r>
    <r>
      <rPr>
        <sz val="9"/>
        <rFont val="ＭＳ Ｐゴシック"/>
        <family val="3"/>
        <charset val="128"/>
      </rPr>
      <t>億円</t>
    </r>
    <phoneticPr fontId="3"/>
  </si>
  <si>
    <r>
      <t>1</t>
    </r>
    <r>
      <rPr>
        <sz val="9"/>
        <rFont val="ＭＳ Ｐゴシック"/>
        <family val="3"/>
        <charset val="128"/>
      </rPr>
      <t>億円
～</t>
    </r>
    <r>
      <rPr>
        <sz val="9"/>
        <rFont val="Arial"/>
        <family val="2"/>
      </rPr>
      <t>3</t>
    </r>
    <r>
      <rPr>
        <sz val="9"/>
        <rFont val="ＭＳ Ｐゴシック"/>
        <family val="3"/>
        <charset val="128"/>
      </rPr>
      <t>億円</t>
    </r>
    <phoneticPr fontId="3"/>
  </si>
  <si>
    <r>
      <t>3</t>
    </r>
    <r>
      <rPr>
        <sz val="9"/>
        <rFont val="ＭＳ Ｐゴシック"/>
        <family val="3"/>
        <charset val="128"/>
      </rPr>
      <t>億円
～</t>
    </r>
    <r>
      <rPr>
        <sz val="9"/>
        <rFont val="Arial"/>
        <family val="2"/>
      </rPr>
      <t>10</t>
    </r>
    <r>
      <rPr>
        <sz val="9"/>
        <rFont val="ＭＳ Ｐゴシック"/>
        <family val="3"/>
        <charset val="128"/>
      </rPr>
      <t>億円</t>
    </r>
    <phoneticPr fontId="3"/>
  </si>
  <si>
    <r>
      <t>10</t>
    </r>
    <r>
      <rPr>
        <sz val="9"/>
        <rFont val="ＭＳ Ｐゴシック"/>
        <family val="3"/>
        <charset val="128"/>
      </rPr>
      <t>億円
～</t>
    </r>
    <r>
      <rPr>
        <sz val="9"/>
        <rFont val="Arial"/>
        <family val="2"/>
      </rPr>
      <t>50</t>
    </r>
    <r>
      <rPr>
        <sz val="9"/>
        <rFont val="ＭＳ Ｐゴシック"/>
        <family val="3"/>
        <charset val="128"/>
      </rPr>
      <t>億円</t>
    </r>
    <phoneticPr fontId="3"/>
  </si>
  <si>
    <r>
      <t>50</t>
    </r>
    <r>
      <rPr>
        <sz val="9"/>
        <rFont val="ＭＳ Ｐゴシック"/>
        <family val="3"/>
        <charset val="128"/>
      </rPr>
      <t>億円以上</t>
    </r>
  </si>
  <si>
    <r>
      <rPr>
        <sz val="9"/>
        <rFont val="ＭＳ Ｐゴシック"/>
        <family val="3"/>
        <charset val="128"/>
      </rPr>
      <t>合計</t>
    </r>
  </si>
  <si>
    <r>
      <rPr>
        <sz val="9"/>
        <rFont val="ＭＳ Ｐゴシック"/>
        <family val="3"/>
        <charset val="128"/>
      </rPr>
      <t>専業</t>
    </r>
  </si>
  <si>
    <r>
      <rPr>
        <sz val="9"/>
        <rFont val="ＭＳ Ｐゴシック"/>
        <family val="3"/>
        <charset val="128"/>
      </rPr>
      <t>医療用</t>
    </r>
  </si>
  <si>
    <t>うち後発医薬品</t>
    <phoneticPr fontId="3"/>
  </si>
  <si>
    <r>
      <rPr>
        <sz val="9"/>
        <rFont val="ＭＳ Ｐゴシック"/>
        <family val="3"/>
        <charset val="128"/>
      </rPr>
      <t>一般用</t>
    </r>
  </si>
  <si>
    <r>
      <rPr>
        <sz val="9"/>
        <rFont val="ＭＳ Ｐゴシック"/>
        <family val="3"/>
        <charset val="128"/>
      </rPr>
      <t>原料その他</t>
    </r>
    <phoneticPr fontId="3"/>
  </si>
  <si>
    <r>
      <rPr>
        <sz val="9"/>
        <rFont val="ＭＳ Ｐゴシック"/>
        <family val="3"/>
        <charset val="128"/>
      </rPr>
      <t>計</t>
    </r>
  </si>
  <si>
    <r>
      <rPr>
        <sz val="9"/>
        <rFont val="ＭＳ Ｐゴシック"/>
        <family val="3"/>
        <charset val="128"/>
      </rPr>
      <t>兼業</t>
    </r>
    <rPh sb="0" eb="2">
      <t>ケンギョウ</t>
    </rPh>
    <phoneticPr fontId="3"/>
  </si>
  <si>
    <r>
      <rPr>
        <sz val="9"/>
        <rFont val="ＭＳ Ｐゴシック"/>
        <family val="3"/>
        <charset val="128"/>
      </rPr>
      <t>うち後発医薬品</t>
    </r>
    <phoneticPr fontId="3"/>
  </si>
  <si>
    <r>
      <rPr>
        <sz val="9"/>
        <rFont val="ＭＳ Ｐゴシック"/>
        <family val="3"/>
        <charset val="128"/>
      </rPr>
      <t>合計</t>
    </r>
    <rPh sb="0" eb="2">
      <t>ゴウケイ</t>
    </rPh>
    <phoneticPr fontId="3"/>
  </si>
  <si>
    <r>
      <t>(</t>
    </r>
    <r>
      <rPr>
        <sz val="10"/>
        <rFont val="ＭＳ Ｐゴシック"/>
        <family val="3"/>
        <charset val="128"/>
      </rPr>
      <t>注</t>
    </r>
    <r>
      <rPr>
        <sz val="10"/>
        <rFont val="Arial"/>
        <family val="2"/>
      </rPr>
      <t xml:space="preserve">) </t>
    </r>
  </si>
  <si>
    <r>
      <t xml:space="preserve">3. </t>
    </r>
    <r>
      <rPr>
        <sz val="10"/>
        <rFont val="ＭＳ Ｐゴシック"/>
        <family val="3"/>
        <charset val="128"/>
      </rPr>
      <t>医療用には体外診断薬を含む。</t>
    </r>
    <phoneticPr fontId="3"/>
  </si>
  <si>
    <r>
      <t xml:space="preserve">4. </t>
    </r>
    <r>
      <rPr>
        <sz val="10"/>
        <rFont val="ＭＳ Ｐゴシック"/>
        <family val="3"/>
        <charset val="128"/>
      </rPr>
      <t>原料その他には医薬品の製造原料・小分け用製剤、衛生材料、自社製品他社販売品を含む。</t>
    </r>
    <phoneticPr fontId="3"/>
  </si>
  <si>
    <r>
      <rPr>
        <sz val="12"/>
        <rFont val="ＭＳ Ｐゴシック"/>
        <family val="3"/>
        <charset val="128"/>
      </rPr>
      <t>資料：厚生労働省「医薬品・医療機器産業実態調査」</t>
    </r>
    <r>
      <rPr>
        <sz val="12"/>
        <rFont val="Arial"/>
        <family val="2"/>
      </rPr>
      <t xml:space="preserve"> </t>
    </r>
    <phoneticPr fontId="3"/>
  </si>
  <si>
    <t>医療用医薬品売上高 -内外資別- (日本企業/日本法人)</t>
    <rPh sb="6" eb="8">
      <t>ウリアゲ</t>
    </rPh>
    <rPh sb="18" eb="20">
      <t>ニホン</t>
    </rPh>
    <rPh sb="20" eb="22">
      <t>キギョウ</t>
    </rPh>
    <rPh sb="23" eb="27">
      <t>ニホンホウジン</t>
    </rPh>
    <phoneticPr fontId="3"/>
  </si>
  <si>
    <r>
      <rPr>
        <sz val="10"/>
        <rFont val="ＭＳ Ｐゴシック"/>
        <family val="3"/>
        <charset val="128"/>
      </rPr>
      <t>内資系</t>
    </r>
  </si>
  <si>
    <r>
      <rPr>
        <sz val="10"/>
        <rFont val="ＭＳ Ｐゴシック"/>
        <family val="3"/>
        <charset val="128"/>
      </rPr>
      <t>外資系</t>
    </r>
  </si>
  <si>
    <r>
      <rPr>
        <sz val="10"/>
        <rFont val="ＭＳ Ｐゴシック"/>
        <family val="3"/>
        <charset val="128"/>
      </rPr>
      <t>計</t>
    </r>
  </si>
  <si>
    <t>調査対象
企業数</t>
    <phoneticPr fontId="3"/>
  </si>
  <si>
    <r>
      <rPr>
        <sz val="10"/>
        <rFont val="ＭＳ Ｐゴシック"/>
        <family val="3"/>
        <charset val="128"/>
      </rPr>
      <t xml:space="preserve">売上高
</t>
    </r>
    <r>
      <rPr>
        <sz val="10"/>
        <rFont val="Arial"/>
        <family val="2"/>
      </rPr>
      <t>(</t>
    </r>
    <r>
      <rPr>
        <sz val="10"/>
        <rFont val="ＭＳ Ｐゴシック"/>
        <family val="3"/>
        <charset val="128"/>
      </rPr>
      <t>百万円</t>
    </r>
    <r>
      <rPr>
        <sz val="10"/>
        <rFont val="Arial"/>
        <family val="2"/>
      </rPr>
      <t>)</t>
    </r>
    <rPh sb="5" eb="8">
      <t>ヒャクマンエン</t>
    </rPh>
    <phoneticPr fontId="3"/>
  </si>
  <si>
    <r>
      <rPr>
        <sz val="10"/>
        <rFont val="ＭＳ Ｐゴシック"/>
        <family val="3"/>
        <charset val="128"/>
      </rPr>
      <t xml:space="preserve">比率
</t>
    </r>
    <r>
      <rPr>
        <sz val="10"/>
        <rFont val="Arial"/>
        <family val="2"/>
      </rPr>
      <t xml:space="preserve">(%) </t>
    </r>
    <phoneticPr fontId="3"/>
  </si>
  <si>
    <r>
      <rPr>
        <sz val="11"/>
        <rFont val="ＭＳ Ｐゴシック"/>
        <family val="3"/>
        <charset val="128"/>
      </rPr>
      <t>－</t>
    </r>
  </si>
  <si>
    <t>*</t>
    <phoneticPr fontId="3"/>
  </si>
  <si>
    <r>
      <t xml:space="preserve">1. </t>
    </r>
    <r>
      <rPr>
        <sz val="10"/>
        <rFont val="ＭＳ Ｐゴシック"/>
        <family val="3"/>
        <charset val="128"/>
      </rPr>
      <t>医薬品・医療機器産業実態調査の調査対象は以下の通り。</t>
    </r>
    <rPh sb="18" eb="20">
      <t>チョウサ</t>
    </rPh>
    <rPh sb="20" eb="22">
      <t>タイショウ</t>
    </rPh>
    <rPh sb="23" eb="25">
      <t>イカ</t>
    </rPh>
    <rPh sb="26" eb="27">
      <t>トオ</t>
    </rPh>
    <phoneticPr fontId="3"/>
  </si>
  <si>
    <r>
      <t xml:space="preserve">2. </t>
    </r>
    <r>
      <rPr>
        <sz val="10"/>
        <rFont val="ＭＳ Ｐゴシック"/>
        <family val="3"/>
        <charset val="128"/>
      </rPr>
      <t>各売上高は、連結決算を行っている企業は連結決算にて、行っていない企業は単体決算にて回答している。</t>
    </r>
    <rPh sb="3" eb="4">
      <t>カク</t>
    </rPh>
    <rPh sb="4" eb="6">
      <t>ウリアゲ</t>
    </rPh>
    <rPh sb="6" eb="7">
      <t>ダカ</t>
    </rPh>
    <rPh sb="9" eb="11">
      <t>レンケツ</t>
    </rPh>
    <rPh sb="11" eb="13">
      <t>ケッサン</t>
    </rPh>
    <rPh sb="14" eb="15">
      <t>オコナ</t>
    </rPh>
    <rPh sb="19" eb="21">
      <t>キギョウ</t>
    </rPh>
    <rPh sb="22" eb="24">
      <t>レンケツ</t>
    </rPh>
    <rPh sb="24" eb="26">
      <t>ケッサン</t>
    </rPh>
    <rPh sb="29" eb="30">
      <t>オコナ</t>
    </rPh>
    <rPh sb="35" eb="37">
      <t>キギョウ</t>
    </rPh>
    <rPh sb="38" eb="40">
      <t>タンタイ</t>
    </rPh>
    <rPh sb="40" eb="42">
      <t>ケッサン</t>
    </rPh>
    <rPh sb="44" eb="46">
      <t>カイトウ</t>
    </rPh>
    <phoneticPr fontId="3"/>
  </si>
  <si>
    <r>
      <rPr>
        <sz val="12"/>
        <rFont val="ＭＳ Ｐゴシック"/>
        <family val="3"/>
        <charset val="128"/>
      </rPr>
      <t>資料：厚生労働省「医薬品・医療機器産業実態調査」</t>
    </r>
  </si>
  <si>
    <t>医薬品売上高で見た製薬企業の上位集中度 (日本企業/日本法人)</t>
    <rPh sb="0" eb="3">
      <t>イヤクヒン</t>
    </rPh>
    <rPh sb="3" eb="5">
      <t>ウリアゲ</t>
    </rPh>
    <rPh sb="5" eb="6">
      <t>ダカ</t>
    </rPh>
    <rPh sb="7" eb="8">
      <t>ミ</t>
    </rPh>
    <rPh sb="9" eb="11">
      <t>セイヤク</t>
    </rPh>
    <rPh sb="11" eb="13">
      <t>キギョウ</t>
    </rPh>
    <rPh sb="14" eb="16">
      <t>ジョウイ</t>
    </rPh>
    <rPh sb="21" eb="23">
      <t>ニホン</t>
    </rPh>
    <rPh sb="23" eb="25">
      <t>キギョウ</t>
    </rPh>
    <rPh sb="26" eb="30">
      <t>ニホンホウジン</t>
    </rPh>
    <phoneticPr fontId="3"/>
  </si>
  <si>
    <r>
      <rPr>
        <sz val="11"/>
        <rFont val="ＭＳ Ｐゴシック"/>
        <family val="3"/>
        <charset val="128"/>
      </rPr>
      <t>年度</t>
    </r>
  </si>
  <si>
    <t>集計
企業数</t>
    <rPh sb="3" eb="6">
      <t>キギョウスウ</t>
    </rPh>
    <phoneticPr fontId="3"/>
  </si>
  <si>
    <r>
      <rPr>
        <sz val="11"/>
        <rFont val="ＭＳ Ｐゴシック"/>
        <family val="3"/>
        <charset val="128"/>
      </rPr>
      <t>上位</t>
    </r>
    <r>
      <rPr>
        <sz val="11"/>
        <rFont val="Arial"/>
        <family val="2"/>
      </rPr>
      <t>5</t>
    </r>
    <r>
      <rPr>
        <sz val="11"/>
        <rFont val="ＭＳ Ｐゴシック"/>
        <family val="3"/>
        <charset val="128"/>
      </rPr>
      <t>社</t>
    </r>
  </si>
  <si>
    <r>
      <rPr>
        <sz val="11"/>
        <rFont val="ＭＳ Ｐゴシック"/>
        <family val="3"/>
        <charset val="128"/>
      </rPr>
      <t>上位</t>
    </r>
    <r>
      <rPr>
        <sz val="11"/>
        <rFont val="Arial"/>
        <family val="2"/>
      </rPr>
      <t>10</t>
    </r>
    <r>
      <rPr>
        <sz val="11"/>
        <rFont val="ＭＳ Ｐゴシック"/>
        <family val="3"/>
        <charset val="128"/>
      </rPr>
      <t>社</t>
    </r>
  </si>
  <si>
    <r>
      <rPr>
        <sz val="11"/>
        <rFont val="ＭＳ Ｐゴシック"/>
        <family val="3"/>
        <charset val="128"/>
      </rPr>
      <t>上位</t>
    </r>
    <r>
      <rPr>
        <sz val="11"/>
        <rFont val="Arial"/>
        <family val="2"/>
      </rPr>
      <t>30</t>
    </r>
    <r>
      <rPr>
        <sz val="11"/>
        <rFont val="ＭＳ Ｐゴシック"/>
        <family val="3"/>
        <charset val="128"/>
      </rPr>
      <t>社</t>
    </r>
  </si>
  <si>
    <r>
      <rPr>
        <sz val="11"/>
        <rFont val="ＭＳ Ｐゴシック"/>
        <family val="3"/>
        <charset val="128"/>
      </rPr>
      <t>上位</t>
    </r>
    <r>
      <rPr>
        <sz val="11"/>
        <rFont val="Arial"/>
        <family val="2"/>
      </rPr>
      <t>50</t>
    </r>
    <r>
      <rPr>
        <sz val="11"/>
        <rFont val="ＭＳ Ｐゴシック"/>
        <family val="3"/>
        <charset val="128"/>
      </rPr>
      <t>社</t>
    </r>
  </si>
  <si>
    <r>
      <rPr>
        <sz val="11"/>
        <rFont val="ＭＳ Ｐゴシック"/>
        <family val="3"/>
        <charset val="128"/>
      </rPr>
      <t>上位</t>
    </r>
    <r>
      <rPr>
        <sz val="11"/>
        <rFont val="Arial"/>
        <family val="2"/>
      </rPr>
      <t>100</t>
    </r>
    <r>
      <rPr>
        <sz val="11"/>
        <rFont val="ＭＳ Ｐゴシック"/>
        <family val="3"/>
        <charset val="128"/>
      </rPr>
      <t>社</t>
    </r>
  </si>
  <si>
    <r>
      <rPr>
        <sz val="12"/>
        <rFont val="ＭＳ Ｐゴシック"/>
        <family val="3"/>
        <charset val="128"/>
      </rPr>
      <t>資料：厚生労働省｢医薬品・医療機器産業実態調査」</t>
    </r>
  </si>
  <si>
    <r>
      <rPr>
        <sz val="20"/>
        <rFont val="ＭＳ Ｐゴシック"/>
        <family val="3"/>
        <charset val="128"/>
      </rPr>
      <t>製薬協会員会社の規模と主な業績</t>
    </r>
    <rPh sb="8" eb="10">
      <t>キボ</t>
    </rPh>
    <rPh sb="11" eb="12">
      <t>オモ</t>
    </rPh>
    <rPh sb="13" eb="15">
      <t>ギョウセキ</t>
    </rPh>
    <phoneticPr fontId="3"/>
  </si>
  <si>
    <r>
      <rPr>
        <sz val="9"/>
        <rFont val="ＭＳ Ｐゴシック"/>
        <family val="3"/>
        <charset val="128"/>
      </rPr>
      <t>企業名</t>
    </r>
    <phoneticPr fontId="3"/>
  </si>
  <si>
    <r>
      <rPr>
        <sz val="9"/>
        <rFont val="ＭＳ Ｐゴシック"/>
        <family val="3"/>
        <charset val="128"/>
      </rPr>
      <t xml:space="preserve">売上高
</t>
    </r>
    <r>
      <rPr>
        <sz val="9"/>
        <rFont val="Arial"/>
        <family val="2"/>
      </rPr>
      <t>(</t>
    </r>
    <r>
      <rPr>
        <sz val="9"/>
        <rFont val="ＭＳ Ｐゴシック"/>
        <family val="3"/>
        <charset val="128"/>
      </rPr>
      <t>百万円</t>
    </r>
    <r>
      <rPr>
        <sz val="9"/>
        <rFont val="Arial"/>
        <family val="2"/>
      </rPr>
      <t>)</t>
    </r>
    <rPh sb="5" eb="8">
      <t>ヒャクマンエン</t>
    </rPh>
    <phoneticPr fontId="24"/>
  </si>
  <si>
    <r>
      <rPr>
        <sz val="9"/>
        <rFont val="ＭＳ Ｐゴシック"/>
        <family val="3"/>
        <charset val="128"/>
      </rPr>
      <t xml:space="preserve">医薬品売上高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</si>
  <si>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営業利益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</si>
  <si>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経常利益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</si>
  <si>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純利益
</t>
    </r>
    <r>
      <rPr>
        <sz val="9"/>
        <rFont val="Arial"/>
        <family val="2"/>
      </rPr>
      <t>(</t>
    </r>
    <r>
      <rPr>
        <sz val="9"/>
        <rFont val="ＭＳ Ｐゴシック"/>
        <family val="3"/>
        <charset val="128"/>
      </rPr>
      <t>百万円</t>
    </r>
    <r>
      <rPr>
        <sz val="9"/>
        <rFont val="Arial"/>
        <family val="2"/>
      </rPr>
      <t>)</t>
    </r>
    <phoneticPr fontId="24"/>
  </si>
  <si>
    <r>
      <rPr>
        <sz val="9"/>
        <rFont val="ＭＳ Ｐゴシック"/>
        <family val="3"/>
        <charset val="128"/>
      </rPr>
      <t xml:space="preserve">従業員数
</t>
    </r>
    <r>
      <rPr>
        <sz val="9"/>
        <rFont val="Arial"/>
        <family val="2"/>
      </rPr>
      <t>(</t>
    </r>
    <r>
      <rPr>
        <sz val="9"/>
        <rFont val="ＭＳ Ｐゴシック"/>
        <family val="3"/>
        <charset val="128"/>
      </rPr>
      <t>人</t>
    </r>
    <r>
      <rPr>
        <sz val="9"/>
        <rFont val="Arial"/>
        <family val="2"/>
      </rPr>
      <t>)</t>
    </r>
    <rPh sb="6" eb="7">
      <t>ニン</t>
    </rPh>
    <phoneticPr fontId="24"/>
  </si>
  <si>
    <r>
      <t>2022</t>
    </r>
    <r>
      <rPr>
        <sz val="9"/>
        <rFont val="ＭＳ ゴシック"/>
        <family val="2"/>
        <charset val="128"/>
      </rPr>
      <t>年度</t>
    </r>
    <rPh sb="4" eb="6">
      <t>ネンド</t>
    </rPh>
    <phoneticPr fontId="3"/>
  </si>
  <si>
    <r>
      <rPr>
        <sz val="9"/>
        <rFont val="ＭＳ Ｐゴシック"/>
        <family val="3"/>
        <charset val="128"/>
      </rPr>
      <t>旭化成ファーマ</t>
    </r>
    <phoneticPr fontId="3"/>
  </si>
  <si>
    <r>
      <rPr>
        <sz val="9"/>
        <rFont val="ＭＳ Ｐゴシック"/>
        <family val="3"/>
        <charset val="128"/>
      </rPr>
      <t>あすか製薬</t>
    </r>
  </si>
  <si>
    <r>
      <rPr>
        <sz val="9"/>
        <rFont val="ＭＳ Ｐゴシック"/>
        <family val="3"/>
        <charset val="128"/>
      </rPr>
      <t>アステラス製薬</t>
    </r>
  </si>
  <si>
    <r>
      <rPr>
        <sz val="9"/>
        <color theme="1"/>
        <rFont val="ＭＳ Ｐゴシック"/>
        <family val="3"/>
        <charset val="128"/>
      </rPr>
      <t>アストラゼネカ</t>
    </r>
    <phoneticPr fontId="3"/>
  </si>
  <si>
    <t>アムジェン</t>
    <phoneticPr fontId="3"/>
  </si>
  <si>
    <t>約700</t>
  </si>
  <si>
    <t>アルフレッサファーマ</t>
    <phoneticPr fontId="3"/>
  </si>
  <si>
    <r>
      <t>EA</t>
    </r>
    <r>
      <rPr>
        <sz val="9"/>
        <rFont val="ＭＳ Ｐゴシック"/>
        <family val="3"/>
        <charset val="128"/>
      </rPr>
      <t>ファーマ</t>
    </r>
    <phoneticPr fontId="3"/>
  </si>
  <si>
    <r>
      <rPr>
        <sz val="9"/>
        <rFont val="ＭＳ Ｐゴシック"/>
        <family val="3"/>
        <charset val="128"/>
      </rPr>
      <t>エーザイ</t>
    </r>
  </si>
  <si>
    <t>MSD</t>
    <phoneticPr fontId="3"/>
  </si>
  <si>
    <r>
      <rPr>
        <sz val="9"/>
        <rFont val="ＭＳ Ｐゴシック"/>
        <family val="3"/>
        <charset val="128"/>
      </rPr>
      <t>大塚製薬</t>
    </r>
    <phoneticPr fontId="3"/>
  </si>
  <si>
    <r>
      <rPr>
        <sz val="9"/>
        <rFont val="ＭＳ Ｐゴシック"/>
        <family val="3"/>
        <charset val="128"/>
      </rPr>
      <t>小野薬品工業</t>
    </r>
  </si>
  <si>
    <r>
      <rPr>
        <sz val="9"/>
        <rFont val="ＭＳ Ｐゴシック"/>
        <family val="3"/>
        <charset val="128"/>
      </rPr>
      <t>科研製薬</t>
    </r>
  </si>
  <si>
    <r>
      <rPr>
        <sz val="9"/>
        <rFont val="ＭＳ Ｐゴシック"/>
        <family val="3"/>
        <charset val="128"/>
      </rPr>
      <t>キッセイ薬品工業</t>
    </r>
  </si>
  <si>
    <r>
      <rPr>
        <sz val="9"/>
        <rFont val="ＭＳ Ｐゴシック"/>
        <family val="3"/>
        <charset val="128"/>
      </rPr>
      <t>京都薬品工業</t>
    </r>
    <phoneticPr fontId="3"/>
  </si>
  <si>
    <t>杏林製薬</t>
    <rPh sb="0" eb="4">
      <t>キョウリンセイヤク</t>
    </rPh>
    <phoneticPr fontId="3"/>
  </si>
  <si>
    <t>協和キリン</t>
    <phoneticPr fontId="3"/>
  </si>
  <si>
    <t>グラクソ・スミスクライン</t>
    <phoneticPr fontId="3"/>
  </si>
  <si>
    <t>クラシエ</t>
    <phoneticPr fontId="3"/>
  </si>
  <si>
    <r>
      <rPr>
        <sz val="9"/>
        <rFont val="ＭＳ Ｐゴシック"/>
        <family val="3"/>
        <charset val="128"/>
      </rPr>
      <t>興和</t>
    </r>
  </si>
  <si>
    <r>
      <rPr>
        <sz val="9"/>
        <rFont val="ＭＳ Ｐゴシック"/>
        <family val="3"/>
        <charset val="128"/>
      </rPr>
      <t>サノフィ</t>
    </r>
    <phoneticPr fontId="3"/>
  </si>
  <si>
    <r>
      <rPr>
        <sz val="9"/>
        <rFont val="ＭＳ Ｐゴシック"/>
        <family val="3"/>
        <charset val="128"/>
      </rPr>
      <t>参天製薬</t>
    </r>
    <phoneticPr fontId="24"/>
  </si>
  <si>
    <t>サンファーマ</t>
    <phoneticPr fontId="3"/>
  </si>
  <si>
    <r>
      <rPr>
        <sz val="9"/>
        <rFont val="ＭＳ Ｐゴシック"/>
        <family val="3"/>
        <charset val="128"/>
      </rPr>
      <t>三和化学研究所</t>
    </r>
    <phoneticPr fontId="3"/>
  </si>
  <si>
    <r>
      <t>JCR</t>
    </r>
    <r>
      <rPr>
        <sz val="9"/>
        <rFont val="ＭＳ ゴシック"/>
        <family val="2"/>
        <charset val="128"/>
      </rPr>
      <t>ファーマ</t>
    </r>
    <phoneticPr fontId="3"/>
  </si>
  <si>
    <r>
      <rPr>
        <sz val="9"/>
        <rFont val="ＭＳ Ｐゴシック"/>
        <family val="3"/>
        <charset val="128"/>
      </rPr>
      <t>塩野義製薬</t>
    </r>
  </si>
  <si>
    <t>住友ファーマ</t>
  </si>
  <si>
    <r>
      <rPr>
        <sz val="9"/>
        <rFont val="ＭＳ Ｐゴシック"/>
        <family val="3"/>
        <charset val="128"/>
      </rPr>
      <t>生化学工業</t>
    </r>
    <phoneticPr fontId="24"/>
  </si>
  <si>
    <r>
      <rPr>
        <sz val="9"/>
        <rFont val="ＭＳ Ｐゴシック"/>
        <family val="3"/>
        <charset val="128"/>
      </rPr>
      <t>ゼリア新薬工業</t>
    </r>
  </si>
  <si>
    <r>
      <rPr>
        <sz val="9"/>
        <rFont val="ＭＳ Ｐゴシック"/>
        <family val="3"/>
        <charset val="128"/>
      </rPr>
      <t>千寿製薬</t>
    </r>
  </si>
  <si>
    <r>
      <rPr>
        <sz val="9"/>
        <rFont val="ＭＳ Ｐゴシック"/>
        <family val="3"/>
        <charset val="128"/>
      </rPr>
      <t>第一三共</t>
    </r>
  </si>
  <si>
    <r>
      <rPr>
        <sz val="9"/>
        <rFont val="ＭＳ Ｐゴシック"/>
        <family val="3"/>
        <charset val="128"/>
      </rPr>
      <t>大鵬薬品工業</t>
    </r>
    <phoneticPr fontId="3"/>
  </si>
  <si>
    <t>武田薬品工業</t>
    <phoneticPr fontId="3"/>
  </si>
  <si>
    <r>
      <rPr>
        <sz val="9"/>
        <rFont val="ＭＳ Ｐゴシック"/>
        <family val="3"/>
        <charset val="128"/>
      </rPr>
      <t>田辺三菱製薬</t>
    </r>
  </si>
  <si>
    <r>
      <rPr>
        <sz val="9"/>
        <rFont val="ＭＳ Ｐゴシック"/>
        <family val="3"/>
        <charset val="128"/>
      </rPr>
      <t>中外製薬</t>
    </r>
  </si>
  <si>
    <r>
      <rPr>
        <sz val="9"/>
        <rFont val="ＭＳ Ｐゴシック"/>
        <family val="3"/>
        <charset val="128"/>
      </rPr>
      <t>ツムラ</t>
    </r>
  </si>
  <si>
    <r>
      <rPr>
        <sz val="9"/>
        <rFont val="ＭＳ Ｐゴシック"/>
        <family val="3"/>
        <charset val="128"/>
      </rPr>
      <t>帝國製薬</t>
    </r>
    <phoneticPr fontId="3"/>
  </si>
  <si>
    <r>
      <rPr>
        <sz val="9"/>
        <rFont val="ＭＳ Ｐゴシック"/>
        <family val="3"/>
        <charset val="128"/>
      </rPr>
      <t>帝人ファーマ</t>
    </r>
  </si>
  <si>
    <r>
      <rPr>
        <sz val="9"/>
        <rFont val="ＭＳ Ｐゴシック"/>
        <family val="3"/>
        <charset val="128"/>
      </rPr>
      <t>トーアエイヨー</t>
    </r>
    <phoneticPr fontId="3"/>
  </si>
  <si>
    <r>
      <rPr>
        <sz val="9"/>
        <rFont val="ＭＳ Ｐゴシック"/>
        <family val="3"/>
        <charset val="128"/>
      </rPr>
      <t>東レ</t>
    </r>
  </si>
  <si>
    <r>
      <rPr>
        <sz val="9"/>
        <rFont val="ＭＳ Ｐゴシック"/>
        <family val="3"/>
        <charset val="128"/>
      </rPr>
      <t>鳥居薬品</t>
    </r>
    <phoneticPr fontId="3"/>
  </si>
  <si>
    <t>日本化薬</t>
    <phoneticPr fontId="3"/>
  </si>
  <si>
    <r>
      <rPr>
        <sz val="9"/>
        <rFont val="ＭＳ Ｐゴシック"/>
        <family val="3"/>
        <charset val="128"/>
      </rPr>
      <t>日本ケミファ</t>
    </r>
  </si>
  <si>
    <r>
      <rPr>
        <sz val="9"/>
        <rFont val="ＭＳ Ｐゴシック"/>
        <family val="3"/>
        <charset val="128"/>
      </rPr>
      <t>日本新薬</t>
    </r>
  </si>
  <si>
    <r>
      <rPr>
        <sz val="9"/>
        <rFont val="ＭＳ Ｐゴシック"/>
        <family val="3"/>
        <charset val="128"/>
      </rPr>
      <t>日本臓器製薬</t>
    </r>
    <phoneticPr fontId="3"/>
  </si>
  <si>
    <r>
      <rPr>
        <sz val="9"/>
        <rFont val="ＭＳ Ｐゴシック"/>
        <family val="3"/>
        <charset val="128"/>
      </rPr>
      <t>日本ベーリンガーインゲルハイム</t>
    </r>
    <phoneticPr fontId="3"/>
  </si>
  <si>
    <r>
      <rPr>
        <sz val="9"/>
        <rFont val="ＭＳ Ｐゴシック"/>
        <family val="3"/>
        <charset val="128"/>
      </rPr>
      <t>ノバルティス</t>
    </r>
    <r>
      <rPr>
        <sz val="9"/>
        <rFont val="Arial"/>
        <family val="2"/>
      </rPr>
      <t xml:space="preserve"> </t>
    </r>
    <r>
      <rPr>
        <sz val="9"/>
        <rFont val="ＭＳ Ｐゴシック"/>
        <family val="3"/>
        <charset val="128"/>
      </rPr>
      <t>ファーマ</t>
    </r>
    <phoneticPr fontId="24"/>
  </si>
  <si>
    <r>
      <rPr>
        <sz val="9"/>
        <rFont val="ＭＳ Ｐゴシック"/>
        <family val="3"/>
        <charset val="128"/>
      </rPr>
      <t>ノボ</t>
    </r>
    <r>
      <rPr>
        <sz val="9"/>
        <rFont val="Arial"/>
        <family val="2"/>
      </rPr>
      <t xml:space="preserve"> </t>
    </r>
    <r>
      <rPr>
        <sz val="9"/>
        <rFont val="ＭＳ Ｐゴシック"/>
        <family val="3"/>
        <charset val="128"/>
      </rPr>
      <t>ノルディスク</t>
    </r>
    <r>
      <rPr>
        <sz val="9"/>
        <rFont val="Arial"/>
        <family val="2"/>
      </rPr>
      <t xml:space="preserve"> </t>
    </r>
    <r>
      <rPr>
        <sz val="9"/>
        <rFont val="ＭＳ Ｐゴシック"/>
        <family val="3"/>
        <charset val="128"/>
      </rPr>
      <t>ファーマ</t>
    </r>
    <phoneticPr fontId="24"/>
  </si>
  <si>
    <r>
      <rPr>
        <sz val="9"/>
        <rFont val="ＭＳ Ｐゴシック"/>
        <family val="3"/>
        <charset val="128"/>
      </rPr>
      <t>バイエル薬品</t>
    </r>
    <phoneticPr fontId="3"/>
  </si>
  <si>
    <r>
      <rPr>
        <sz val="9"/>
        <rFont val="ＭＳ Ｐゴシック"/>
        <family val="3"/>
        <charset val="128"/>
      </rPr>
      <t>バイオジェン・ジャパン</t>
    </r>
    <phoneticPr fontId="3"/>
  </si>
  <si>
    <r>
      <rPr>
        <sz val="9"/>
        <rFont val="ＭＳ Ｐゴシック"/>
        <family val="3"/>
        <charset val="128"/>
      </rPr>
      <t>久光製薬</t>
    </r>
    <phoneticPr fontId="24"/>
  </si>
  <si>
    <t>富士製薬工業</t>
    <phoneticPr fontId="3"/>
  </si>
  <si>
    <t>藤本製薬</t>
  </si>
  <si>
    <r>
      <rPr>
        <sz val="9"/>
        <rFont val="ＭＳ Ｐゴシック"/>
        <family val="3"/>
        <charset val="128"/>
      </rPr>
      <t>扶桑薬品工業</t>
    </r>
  </si>
  <si>
    <r>
      <rPr>
        <sz val="9"/>
        <rFont val="ＭＳ Ｐゴシック"/>
        <family val="3"/>
        <charset val="128"/>
      </rPr>
      <t>ブリストル・マイヤーズスクイブ</t>
    </r>
    <phoneticPr fontId="24"/>
  </si>
  <si>
    <r>
      <rPr>
        <sz val="9"/>
        <rFont val="ＭＳ Ｐゴシック"/>
        <family val="3"/>
        <charset val="128"/>
      </rPr>
      <t>丸石製薬</t>
    </r>
    <phoneticPr fontId="3"/>
  </si>
  <si>
    <r>
      <rPr>
        <sz val="9"/>
        <rFont val="ＭＳ Ｐゴシック"/>
        <family val="3"/>
        <charset val="128"/>
      </rPr>
      <t>マルホ</t>
    </r>
  </si>
  <si>
    <r>
      <rPr>
        <sz val="9"/>
        <rFont val="ＭＳ Ｐゴシック"/>
        <family val="3"/>
        <charset val="128"/>
      </rPr>
      <t>持田製薬</t>
    </r>
  </si>
  <si>
    <t>ヤンセンファーマ</t>
    <phoneticPr fontId="3"/>
  </si>
  <si>
    <r>
      <rPr>
        <sz val="9"/>
        <rFont val="ＭＳ Ｐゴシック"/>
        <family val="3"/>
        <charset val="128"/>
      </rPr>
      <t>わかもと製薬</t>
    </r>
    <phoneticPr fontId="3"/>
  </si>
  <si>
    <r>
      <t>(</t>
    </r>
    <r>
      <rPr>
        <sz val="10"/>
        <rFont val="ＭＳ Ｐゴシック"/>
        <family val="3"/>
        <charset val="128"/>
      </rPr>
      <t>注</t>
    </r>
    <r>
      <rPr>
        <sz val="10"/>
        <rFont val="Arial"/>
        <family val="2"/>
      </rPr>
      <t>)</t>
    </r>
  </si>
  <si>
    <r>
      <t>1</t>
    </r>
    <r>
      <rPr>
        <sz val="9"/>
        <rFont val="ＭＳ Ｐゴシック"/>
        <family val="3"/>
        <charset val="128"/>
      </rPr>
      <t>．決算に関する計数が得られなかった会員会社は除く。</t>
    </r>
    <r>
      <rPr>
        <sz val="9"/>
        <rFont val="Arial"/>
        <family val="2"/>
      </rPr>
      <t>*</t>
    </r>
    <r>
      <rPr>
        <sz val="9"/>
        <rFont val="ＭＳ Ｐゴシック"/>
        <family val="3"/>
        <charset val="128"/>
      </rPr>
      <t>は個別決算採用会社。</t>
    </r>
    <rPh sb="11" eb="12">
      <t>エ</t>
    </rPh>
    <phoneticPr fontId="3"/>
  </si>
  <si>
    <r>
      <t>2</t>
    </r>
    <r>
      <rPr>
        <sz val="9"/>
        <rFont val="ＭＳ Ｐゴシック"/>
        <family val="3"/>
        <charset val="128"/>
      </rPr>
      <t>．「－」欄は未回答、未算出または非公開。</t>
    </r>
    <phoneticPr fontId="3"/>
  </si>
  <si>
    <r>
      <rPr>
        <sz val="10"/>
        <rFont val="ＭＳ Ｐゴシック"/>
        <family val="3"/>
        <charset val="128"/>
      </rPr>
      <t>総売上高</t>
    </r>
  </si>
  <si>
    <r>
      <rPr>
        <sz val="10"/>
        <rFont val="ＭＳ Ｐゴシック"/>
        <family val="3"/>
        <charset val="128"/>
      </rPr>
      <t>税引前
利益</t>
    </r>
    <rPh sb="0" eb="2">
      <t>ゼイビ</t>
    </rPh>
    <rPh sb="2" eb="3">
      <t>マエ</t>
    </rPh>
    <phoneticPr fontId="19"/>
  </si>
  <si>
    <r>
      <rPr>
        <sz val="10"/>
        <rFont val="ＭＳ Ｐゴシック"/>
        <family val="3"/>
        <charset val="128"/>
      </rPr>
      <t>純利益</t>
    </r>
  </si>
  <si>
    <r>
      <rPr>
        <sz val="10"/>
        <rFont val="ＭＳ Ｐゴシック"/>
        <family val="3"/>
        <charset val="128"/>
      </rPr>
      <t>総資産</t>
    </r>
  </si>
  <si>
    <r>
      <rPr>
        <sz val="10"/>
        <rFont val="ＭＳ Ｐゴシック"/>
        <family val="3"/>
        <charset val="128"/>
      </rPr>
      <t xml:space="preserve">自己資本
</t>
    </r>
    <r>
      <rPr>
        <sz val="10"/>
        <rFont val="Arial"/>
        <family val="2"/>
      </rPr>
      <t>(</t>
    </r>
    <r>
      <rPr>
        <sz val="10"/>
        <rFont val="ＭＳ Ｐゴシック"/>
        <family val="3"/>
        <charset val="128"/>
      </rPr>
      <t>純資産</t>
    </r>
    <r>
      <rPr>
        <sz val="10"/>
        <rFont val="Arial"/>
        <family val="2"/>
      </rPr>
      <t>)</t>
    </r>
  </si>
  <si>
    <r>
      <rPr>
        <sz val="10"/>
        <rFont val="ＭＳ Ｐゴシック"/>
        <family val="3"/>
        <charset val="128"/>
      </rPr>
      <t>自己資本比率</t>
    </r>
    <phoneticPr fontId="3"/>
  </si>
  <si>
    <t>ROA</t>
    <phoneticPr fontId="3"/>
  </si>
  <si>
    <t>ROE</t>
    <phoneticPr fontId="3"/>
  </si>
  <si>
    <r>
      <rPr>
        <sz val="10"/>
        <rFont val="ＭＳ Ｐゴシック"/>
        <family val="3"/>
        <charset val="128"/>
      </rPr>
      <t>海外売上</t>
    </r>
    <phoneticPr fontId="3"/>
  </si>
  <si>
    <r>
      <rPr>
        <sz val="10"/>
        <rFont val="ＭＳ Ｐゴシック"/>
        <family val="3"/>
        <charset val="128"/>
      </rPr>
      <t>従業員数</t>
    </r>
    <r>
      <rPr>
        <sz val="10"/>
        <rFont val="Arial"/>
        <family val="2"/>
      </rPr>
      <t/>
    </r>
    <phoneticPr fontId="3"/>
  </si>
  <si>
    <r>
      <rPr>
        <sz val="9"/>
        <rFont val="ＭＳ Ｐゴシック"/>
        <family val="3"/>
        <charset val="128"/>
      </rPr>
      <t>会計
基準</t>
    </r>
    <phoneticPr fontId="3"/>
  </si>
  <si>
    <t>医薬品事業
売上高</t>
    <rPh sb="3" eb="5">
      <t>ジギョウ</t>
    </rPh>
    <phoneticPr fontId="3"/>
  </si>
  <si>
    <t>医薬品
事業比率</t>
    <rPh sb="4" eb="6">
      <t>ジギョウ</t>
    </rPh>
    <phoneticPr fontId="3"/>
  </si>
  <si>
    <r>
      <rPr>
        <sz val="9"/>
        <rFont val="ＭＳ Ｐゴシック"/>
        <family val="3"/>
        <charset val="128"/>
      </rPr>
      <t>税引前
利益率</t>
    </r>
    <rPh sb="0" eb="2">
      <t>ゼイビ</t>
    </rPh>
    <rPh sb="2" eb="3">
      <t>マエ</t>
    </rPh>
    <phoneticPr fontId="3"/>
  </si>
  <si>
    <r>
      <rPr>
        <sz val="9"/>
        <rFont val="ＭＳ Ｐゴシック"/>
        <family val="3"/>
        <charset val="128"/>
      </rPr>
      <t>売上高
利益率</t>
    </r>
    <phoneticPr fontId="3"/>
  </si>
  <si>
    <r>
      <rPr>
        <sz val="9"/>
        <rFont val="ＭＳ Ｐゴシック"/>
        <family val="3"/>
        <charset val="128"/>
      </rPr>
      <t>海外売
上比率</t>
    </r>
    <phoneticPr fontId="3"/>
  </si>
  <si>
    <r>
      <t>(</t>
    </r>
    <r>
      <rPr>
        <sz val="9"/>
        <rFont val="ＭＳ Ｐゴシック"/>
        <family val="3"/>
        <charset val="128"/>
      </rPr>
      <t>百万円</t>
    </r>
    <r>
      <rPr>
        <sz val="9"/>
        <rFont val="Arial"/>
        <family val="2"/>
      </rPr>
      <t>)</t>
    </r>
    <rPh sb="1" eb="4">
      <t>ヒャクマンエン</t>
    </rPh>
    <phoneticPr fontId="3"/>
  </si>
  <si>
    <r>
      <t>(</t>
    </r>
    <r>
      <rPr>
        <sz val="10"/>
        <rFont val="ＭＳ Ｐゴシック"/>
        <family val="3"/>
        <charset val="128"/>
      </rPr>
      <t>人</t>
    </r>
    <r>
      <rPr>
        <sz val="10"/>
        <rFont val="Arial"/>
        <family val="2"/>
      </rPr>
      <t>)</t>
    </r>
    <phoneticPr fontId="3"/>
  </si>
  <si>
    <t>IFRS</t>
  </si>
  <si>
    <t>大塚ホールディングス</t>
  </si>
  <si>
    <t>塩野義製薬</t>
  </si>
  <si>
    <t>協和キリン</t>
  </si>
  <si>
    <t>日本</t>
  </si>
  <si>
    <t>参天製薬</t>
  </si>
  <si>
    <t>ツムラ</t>
  </si>
  <si>
    <t>久光製薬</t>
  </si>
  <si>
    <t>10%未満</t>
    <rPh sb="3" eb="5">
      <t>ミマン</t>
    </rPh>
    <phoneticPr fontId="3"/>
  </si>
  <si>
    <t>持田製薬</t>
  </si>
  <si>
    <t>科研製薬</t>
  </si>
  <si>
    <t>キッセイ薬品工業</t>
    <rPh sb="4" eb="6">
      <t>ヤクヒン</t>
    </rPh>
    <rPh sb="6" eb="8">
      <t>コウギョウ</t>
    </rPh>
    <phoneticPr fontId="13"/>
  </si>
  <si>
    <r>
      <t>ROA(</t>
    </r>
    <r>
      <rPr>
        <sz val="10"/>
        <rFont val="ＭＳ Ｐゴシック"/>
        <family val="3"/>
        <charset val="128"/>
      </rPr>
      <t>総資産利益率</t>
    </r>
    <r>
      <rPr>
        <sz val="10"/>
        <rFont val="Arial"/>
        <family val="2"/>
      </rPr>
      <t>)</t>
    </r>
    <r>
      <rPr>
        <sz val="10"/>
        <rFont val="ＭＳ Ｐゴシック"/>
        <family val="3"/>
        <charset val="128"/>
      </rPr>
      <t>、</t>
    </r>
    <r>
      <rPr>
        <sz val="10"/>
        <rFont val="Arial"/>
        <family val="2"/>
      </rPr>
      <t>ROE(</t>
    </r>
    <r>
      <rPr>
        <sz val="10"/>
        <rFont val="ＭＳ Ｐゴシック"/>
        <family val="3"/>
        <charset val="128"/>
      </rPr>
      <t>自己資本利益率</t>
    </r>
    <r>
      <rPr>
        <sz val="10"/>
        <rFont val="Arial"/>
        <family val="2"/>
      </rPr>
      <t>)</t>
    </r>
    <rPh sb="4" eb="7">
      <t>ソウシサン</t>
    </rPh>
    <rPh sb="7" eb="9">
      <t>リエキ</t>
    </rPh>
    <rPh sb="9" eb="10">
      <t>リツ</t>
    </rPh>
    <rPh sb="16" eb="18">
      <t>ジコ</t>
    </rPh>
    <rPh sb="18" eb="20">
      <t>シホン</t>
    </rPh>
    <rPh sb="20" eb="22">
      <t>リエキ</t>
    </rPh>
    <rPh sb="22" eb="23">
      <t>リツ</t>
    </rPh>
    <phoneticPr fontId="19"/>
  </si>
  <si>
    <r>
      <t xml:space="preserve">1. </t>
    </r>
    <r>
      <rPr>
        <sz val="10"/>
        <rFont val="ＭＳ Ｐゴシック"/>
        <family val="3"/>
        <charset val="128"/>
      </rPr>
      <t>公表データの入手ができない場合</t>
    </r>
    <r>
      <rPr>
        <sz val="10"/>
        <rFont val="Arial"/>
        <family val="2"/>
      </rPr>
      <t>(</t>
    </r>
    <r>
      <rPr>
        <sz val="10"/>
        <rFont val="ＭＳ Ｐゴシック"/>
        <family val="3"/>
        <charset val="128"/>
      </rPr>
      <t>非上場企業等</t>
    </r>
    <r>
      <rPr>
        <sz val="10"/>
        <rFont val="Arial"/>
        <family val="2"/>
      </rPr>
      <t>)</t>
    </r>
    <r>
      <rPr>
        <sz val="10"/>
        <rFont val="ＭＳ Ｐゴシック"/>
        <family val="3"/>
        <charset val="128"/>
      </rPr>
      <t>は除く。</t>
    </r>
    <phoneticPr fontId="19"/>
  </si>
  <si>
    <r>
      <t xml:space="preserve">2. </t>
    </r>
    <r>
      <rPr>
        <sz val="10"/>
        <rFont val="ＭＳ Ｐゴシック"/>
        <family val="3"/>
        <charset val="128"/>
      </rPr>
      <t>海外売上が</t>
    </r>
    <r>
      <rPr>
        <sz val="10"/>
        <rFont val="Arial"/>
        <family val="2"/>
      </rPr>
      <t>10%</t>
    </r>
    <r>
      <rPr>
        <sz val="10"/>
        <rFont val="ＭＳ Ｐゴシック"/>
        <family val="3"/>
        <charset val="128"/>
      </rPr>
      <t>未満の場合で、有価証券報告書に海外売上高の記載がない場合は不記載とした。</t>
    </r>
    <rPh sb="3" eb="5">
      <t>カイガイ</t>
    </rPh>
    <rPh sb="5" eb="7">
      <t>ウリアゲ</t>
    </rPh>
    <rPh sb="11" eb="13">
      <t>ミマン</t>
    </rPh>
    <rPh sb="14" eb="16">
      <t>バアイ</t>
    </rPh>
    <rPh sb="18" eb="20">
      <t>ユウカ</t>
    </rPh>
    <rPh sb="20" eb="22">
      <t>ショウケン</t>
    </rPh>
    <rPh sb="22" eb="25">
      <t>ホウコクショ</t>
    </rPh>
    <rPh sb="26" eb="28">
      <t>カイガイ</t>
    </rPh>
    <rPh sb="28" eb="30">
      <t>ウリアゲ</t>
    </rPh>
    <rPh sb="30" eb="31">
      <t>ダカ</t>
    </rPh>
    <rPh sb="32" eb="34">
      <t>キサイ</t>
    </rPh>
    <rPh sb="37" eb="39">
      <t>バアイ</t>
    </rPh>
    <rPh sb="40" eb="41">
      <t>フ</t>
    </rPh>
    <rPh sb="41" eb="43">
      <t>キサイ</t>
    </rPh>
    <phoneticPr fontId="19"/>
  </si>
  <si>
    <r>
      <t xml:space="preserve">3. IFRS: </t>
    </r>
    <r>
      <rPr>
        <sz val="10"/>
        <rFont val="ＭＳ Ｐゴシック"/>
        <family val="3"/>
        <charset val="128"/>
      </rPr>
      <t>国際会計基準、日本</t>
    </r>
    <r>
      <rPr>
        <sz val="10"/>
        <rFont val="Arial"/>
        <family val="2"/>
      </rPr>
      <t xml:space="preserve">: </t>
    </r>
    <r>
      <rPr>
        <sz val="10"/>
        <rFont val="ＭＳ Ｐゴシック"/>
        <family val="3"/>
        <charset val="128"/>
      </rPr>
      <t>日本会計基準</t>
    </r>
    <rPh sb="16" eb="18">
      <t>ニホン</t>
    </rPh>
    <rPh sb="20" eb="22">
      <t>ニホン</t>
    </rPh>
    <phoneticPr fontId="3"/>
  </si>
  <si>
    <r>
      <rPr>
        <sz val="12"/>
        <rFont val="ＭＳ Ｐゴシック"/>
        <family val="3"/>
        <charset val="128"/>
      </rPr>
      <t>資料：</t>
    </r>
    <r>
      <rPr>
        <sz val="12"/>
        <rFont val="Arial"/>
        <family val="2"/>
      </rPr>
      <t>SPEEDA(</t>
    </r>
    <r>
      <rPr>
        <sz val="12"/>
        <rFont val="ＭＳ Ｐゴシック"/>
        <family val="3"/>
        <charset val="128"/>
      </rPr>
      <t>株式会社ユーザベース</t>
    </r>
    <r>
      <rPr>
        <sz val="12"/>
        <rFont val="Arial"/>
        <family val="2"/>
      </rPr>
      <t>)</t>
    </r>
    <r>
      <rPr>
        <sz val="12"/>
        <rFont val="ＭＳ Ｐゴシック"/>
        <family val="3"/>
        <charset val="128"/>
      </rPr>
      <t>、有価証券報告書、決算情報</t>
    </r>
    <rPh sb="30" eb="32">
      <t>ケッサン</t>
    </rPh>
    <rPh sb="32" eb="34">
      <t>ジョウホウ</t>
    </rPh>
    <phoneticPr fontId="3"/>
  </si>
  <si>
    <r>
      <rPr>
        <sz val="20"/>
        <rFont val="ＭＳ Ｐゴシック"/>
        <family val="3"/>
        <charset val="128"/>
      </rPr>
      <t>大手製薬企業の規模と業績</t>
    </r>
    <r>
      <rPr>
        <sz val="20"/>
        <rFont val="Arial"/>
        <family val="2"/>
      </rPr>
      <t xml:space="preserve"> (25</t>
    </r>
    <r>
      <rPr>
        <sz val="20"/>
        <rFont val="ＭＳ Ｐゴシック"/>
        <family val="3"/>
        <charset val="128"/>
      </rPr>
      <t>社</t>
    </r>
    <r>
      <rPr>
        <sz val="20"/>
        <rFont val="Arial"/>
        <family val="2"/>
      </rPr>
      <t>/</t>
    </r>
    <r>
      <rPr>
        <sz val="20"/>
        <rFont val="ＭＳ Ｐゴシック"/>
        <family val="3"/>
        <charset val="128"/>
      </rPr>
      <t>連結決算</t>
    </r>
    <r>
      <rPr>
        <sz val="20"/>
        <rFont val="Arial"/>
        <family val="2"/>
      </rPr>
      <t>) (</t>
    </r>
    <r>
      <rPr>
        <sz val="20"/>
        <rFont val="ＭＳ Ｐゴシック"/>
        <family val="3"/>
        <charset val="128"/>
      </rPr>
      <t>世界</t>
    </r>
    <r>
      <rPr>
        <sz val="20"/>
        <rFont val="Arial"/>
        <family val="2"/>
      </rPr>
      <t>)</t>
    </r>
    <rPh sb="0" eb="2">
      <t>オオテ</t>
    </rPh>
    <phoneticPr fontId="24"/>
  </si>
  <si>
    <t>総売上高</t>
    <phoneticPr fontId="3"/>
  </si>
  <si>
    <r>
      <rPr>
        <sz val="10"/>
        <rFont val="ＭＳ Ｐゴシック"/>
        <family val="3"/>
        <charset val="128"/>
      </rPr>
      <t xml:space="preserve">自己資本比率
</t>
    </r>
    <r>
      <rPr>
        <sz val="10"/>
        <rFont val="Arial"/>
        <family val="2"/>
      </rPr>
      <t>(%)</t>
    </r>
  </si>
  <si>
    <t>ROA
(%)</t>
  </si>
  <si>
    <t>ROE
(%)</t>
  </si>
  <si>
    <r>
      <rPr>
        <sz val="10"/>
        <rFont val="ＭＳ Ｐゴシック"/>
        <family val="3"/>
        <charset val="128"/>
      </rPr>
      <t>従業員数</t>
    </r>
    <phoneticPr fontId="3"/>
  </si>
  <si>
    <r>
      <rPr>
        <sz val="9"/>
        <rFont val="ＭＳ Ｐゴシック"/>
        <family val="3"/>
        <charset val="128"/>
      </rPr>
      <t>決算期</t>
    </r>
    <phoneticPr fontId="3"/>
  </si>
  <si>
    <r>
      <rPr>
        <sz val="9"/>
        <rFont val="ＭＳ Ｐゴシック"/>
        <family val="3"/>
        <charset val="128"/>
      </rPr>
      <t>金額単位</t>
    </r>
  </si>
  <si>
    <r>
      <rPr>
        <sz val="9"/>
        <rFont val="ＭＳ Ｐゴシック"/>
        <family val="3"/>
        <charset val="128"/>
      </rPr>
      <t xml:space="preserve">医薬品事業
売上高
</t>
    </r>
    <r>
      <rPr>
        <sz val="9"/>
        <rFont val="Arial"/>
        <family val="2"/>
      </rPr>
      <t>(</t>
    </r>
    <r>
      <rPr>
        <sz val="9"/>
        <rFont val="ＭＳ Ｐゴシック"/>
        <family val="3"/>
        <charset val="128"/>
      </rPr>
      <t>百万米</t>
    </r>
    <r>
      <rPr>
        <sz val="9"/>
        <rFont val="Arial"/>
        <family val="2"/>
      </rPr>
      <t>$)</t>
    </r>
    <rPh sb="3" eb="5">
      <t>ジギョウ</t>
    </rPh>
    <phoneticPr fontId="3"/>
  </si>
  <si>
    <r>
      <rPr>
        <sz val="9"/>
        <rFont val="ＭＳ Ｐゴシック"/>
        <family val="3"/>
        <charset val="128"/>
      </rPr>
      <t xml:space="preserve">医薬品
事業比率
</t>
    </r>
    <r>
      <rPr>
        <sz val="9"/>
        <rFont val="Arial"/>
        <family val="2"/>
      </rPr>
      <t>(%)</t>
    </r>
    <rPh sb="4" eb="6">
      <t>ジギョウ</t>
    </rPh>
    <phoneticPr fontId="3"/>
  </si>
  <si>
    <r>
      <rPr>
        <sz val="9"/>
        <rFont val="ＭＳ Ｐゴシック"/>
        <family val="3"/>
        <charset val="128"/>
      </rPr>
      <t xml:space="preserve">税引前
利益率
</t>
    </r>
    <r>
      <rPr>
        <sz val="9"/>
        <rFont val="Arial"/>
        <family val="2"/>
      </rPr>
      <t>(%)</t>
    </r>
    <rPh sb="0" eb="2">
      <t>ゼイビ</t>
    </rPh>
    <rPh sb="2" eb="3">
      <t>マエ</t>
    </rPh>
    <phoneticPr fontId="3"/>
  </si>
  <si>
    <r>
      <rPr>
        <sz val="9"/>
        <rFont val="ＭＳ Ｐゴシック"/>
        <family val="3"/>
        <charset val="128"/>
      </rPr>
      <t xml:space="preserve">売上高
利益率
</t>
    </r>
    <r>
      <rPr>
        <sz val="9"/>
        <rFont val="Arial"/>
        <family val="2"/>
      </rPr>
      <t>(%)</t>
    </r>
  </si>
  <si>
    <r>
      <rPr>
        <sz val="9"/>
        <rFont val="ＭＳ Ｐゴシック"/>
        <family val="3"/>
        <charset val="128"/>
      </rPr>
      <t>税引前利益</t>
    </r>
    <r>
      <rPr>
        <sz val="9"/>
        <rFont val="Arial"/>
        <family val="2"/>
      </rPr>
      <t xml:space="preserve">/
</t>
    </r>
    <r>
      <rPr>
        <sz val="9"/>
        <rFont val="ＭＳ Ｐゴシック"/>
        <family val="3"/>
        <charset val="128"/>
      </rPr>
      <t xml:space="preserve">従業員数
</t>
    </r>
    <r>
      <rPr>
        <sz val="9"/>
        <rFont val="Arial"/>
        <family val="2"/>
      </rPr>
      <t>(</t>
    </r>
    <r>
      <rPr>
        <sz val="9"/>
        <rFont val="ＭＳ Ｐゴシック"/>
        <family val="3"/>
        <charset val="128"/>
      </rPr>
      <t>千ドル</t>
    </r>
    <r>
      <rPr>
        <sz val="9"/>
        <rFont val="Arial"/>
        <family val="2"/>
      </rPr>
      <t>)</t>
    </r>
    <rPh sb="13" eb="14">
      <t>セン</t>
    </rPh>
    <phoneticPr fontId="24"/>
  </si>
  <si>
    <t>Pfizer</t>
  </si>
  <si>
    <t>US-GAAP</t>
    <phoneticPr fontId="3"/>
  </si>
  <si>
    <t>百万</t>
    <rPh sb="0" eb="2">
      <t>ヒャクマン</t>
    </rPh>
    <phoneticPr fontId="9"/>
  </si>
  <si>
    <t>米ドル</t>
  </si>
  <si>
    <t>AbbVie</t>
  </si>
  <si>
    <t>Johnson &amp; Johnson</t>
  </si>
  <si>
    <t>Merck (USA)</t>
  </si>
  <si>
    <t>Novartis</t>
  </si>
  <si>
    <t>Roche</t>
  </si>
  <si>
    <t>スイスフラン</t>
  </si>
  <si>
    <t>Bristol-Myers Squibb</t>
  </si>
  <si>
    <t>AstraZeneca</t>
  </si>
  <si>
    <t>Sanofi</t>
  </si>
  <si>
    <t>ユーロ</t>
  </si>
  <si>
    <t>GlaxoSmithKline</t>
  </si>
  <si>
    <t>英ポンド</t>
  </si>
  <si>
    <t>円</t>
    <rPh sb="0" eb="1">
      <t>エン</t>
    </rPh>
    <phoneticPr fontId="3"/>
  </si>
  <si>
    <t>Eli Lilly</t>
  </si>
  <si>
    <t>Gilead Sciences</t>
  </si>
  <si>
    <t>Amgen</t>
  </si>
  <si>
    <t>Novo Nordisk</t>
  </si>
  <si>
    <t>デンマーククローネ</t>
  </si>
  <si>
    <t>Bayer</t>
  </si>
  <si>
    <t>Boehringer Ingelheim</t>
  </si>
  <si>
    <t>HGB</t>
    <phoneticPr fontId="3"/>
  </si>
  <si>
    <t>Viatris Inc</t>
  </si>
  <si>
    <t>Teva</t>
  </si>
  <si>
    <t>CSL</t>
  </si>
  <si>
    <t>Biogen</t>
  </si>
  <si>
    <r>
      <t>(</t>
    </r>
    <r>
      <rPr>
        <sz val="10"/>
        <rFont val="ＭＳ Ｐゴシック"/>
        <family val="3"/>
        <charset val="128"/>
      </rPr>
      <t>注</t>
    </r>
    <r>
      <rPr>
        <sz val="10"/>
        <rFont val="Arial"/>
        <family val="2"/>
      </rPr>
      <t>)</t>
    </r>
    <rPh sb="1" eb="2">
      <t>チュウ</t>
    </rPh>
    <phoneticPr fontId="3"/>
  </si>
  <si>
    <r>
      <t xml:space="preserve">IFRS: </t>
    </r>
    <r>
      <rPr>
        <sz val="10"/>
        <rFont val="ＭＳ Ｐゴシック"/>
        <family val="3"/>
        <charset val="128"/>
      </rPr>
      <t>国際会計基準、US-GAAP</t>
    </r>
    <r>
      <rPr>
        <sz val="10"/>
        <rFont val="Arial"/>
        <family val="2"/>
      </rPr>
      <t xml:space="preserve">: </t>
    </r>
    <r>
      <rPr>
        <sz val="10"/>
        <rFont val="ＭＳ Ｐゴシック"/>
        <family val="3"/>
        <charset val="128"/>
      </rPr>
      <t>米国会計基準、HGB</t>
    </r>
    <r>
      <rPr>
        <sz val="10"/>
        <rFont val="Arial"/>
        <family val="2"/>
      </rPr>
      <t xml:space="preserve">: </t>
    </r>
    <r>
      <rPr>
        <sz val="10"/>
        <rFont val="ＭＳ Ｐゴシック"/>
        <family val="3"/>
        <charset val="128"/>
      </rPr>
      <t>ドイツ会計基準</t>
    </r>
    <rPh sb="6" eb="8">
      <t>コクサイ</t>
    </rPh>
    <rPh sb="8" eb="10">
      <t>カイケイ</t>
    </rPh>
    <rPh sb="10" eb="12">
      <t>キジュン</t>
    </rPh>
    <rPh sb="22" eb="24">
      <t>ベイコク</t>
    </rPh>
    <rPh sb="24" eb="26">
      <t>カイケイ</t>
    </rPh>
    <rPh sb="26" eb="28">
      <t>キジュン</t>
    </rPh>
    <rPh sb="37" eb="39">
      <t>カイケイ</t>
    </rPh>
    <rPh sb="39" eb="41">
      <t>キジュン</t>
    </rPh>
    <phoneticPr fontId="3"/>
  </si>
  <si>
    <r>
      <rPr>
        <sz val="12"/>
        <rFont val="ＭＳ Ｐゴシック"/>
        <family val="3"/>
        <charset val="128"/>
      </rPr>
      <t>資料：</t>
    </r>
    <r>
      <rPr>
        <sz val="12"/>
        <rFont val="Arial"/>
        <family val="2"/>
      </rPr>
      <t>SPEEDA(</t>
    </r>
    <r>
      <rPr>
        <sz val="12"/>
        <rFont val="ＭＳ Ｐゴシック"/>
        <family val="3"/>
        <charset val="128"/>
      </rPr>
      <t>株式会社ユーザベース</t>
    </r>
    <r>
      <rPr>
        <sz val="12"/>
        <rFont val="Arial"/>
        <family val="2"/>
      </rPr>
      <t>)</t>
    </r>
    <r>
      <rPr>
        <sz val="12"/>
        <rFont val="ＭＳ Ｐゴシック"/>
        <family val="3"/>
        <charset val="128"/>
      </rPr>
      <t>、アニュアルレポート、有価証券報告書</t>
    </r>
    <rPh sb="0" eb="2">
      <t>シリョウ</t>
    </rPh>
    <phoneticPr fontId="3"/>
  </si>
  <si>
    <t>日米欧大手製薬企業の海外売上高</t>
    <rPh sb="0" eb="3">
      <t>ニチベイオウ</t>
    </rPh>
    <rPh sb="3" eb="5">
      <t>オオテ</t>
    </rPh>
    <rPh sb="5" eb="7">
      <t>セイヤク</t>
    </rPh>
    <rPh sb="7" eb="9">
      <t>キギョウ</t>
    </rPh>
    <phoneticPr fontId="24"/>
  </si>
  <si>
    <t>日本</t>
    <rPh sb="0" eb="2">
      <t>ニホン</t>
    </rPh>
    <phoneticPr fontId="3"/>
  </si>
  <si>
    <r>
      <rPr>
        <sz val="9"/>
        <rFont val="ＭＳ Ｐゴシック"/>
        <family val="3"/>
        <charset val="128"/>
      </rPr>
      <t>企業名</t>
    </r>
    <rPh sb="0" eb="2">
      <t>キギョウ</t>
    </rPh>
    <rPh sb="2" eb="3">
      <t>メイ</t>
    </rPh>
    <phoneticPr fontId="3"/>
  </si>
  <si>
    <t>集計
地域</t>
    <rPh sb="0" eb="2">
      <t>シュウケイ</t>
    </rPh>
    <rPh sb="3" eb="5">
      <t>チイキ</t>
    </rPh>
    <phoneticPr fontId="3"/>
  </si>
  <si>
    <t>海外売上高</t>
    <rPh sb="0" eb="2">
      <t>カイガイ</t>
    </rPh>
    <rPh sb="2" eb="4">
      <t>ウリアゲ</t>
    </rPh>
    <rPh sb="4" eb="5">
      <t>ダカ</t>
    </rPh>
    <phoneticPr fontId="19"/>
  </si>
  <si>
    <t>単位</t>
    <phoneticPr fontId="24"/>
  </si>
  <si>
    <r>
      <rPr>
        <sz val="9"/>
        <rFont val="ＭＳ Ｐゴシック"/>
        <family val="3"/>
        <charset val="128"/>
      </rPr>
      <t>年度</t>
    </r>
    <rPh sb="0" eb="1">
      <t>ネン</t>
    </rPh>
    <rPh sb="1" eb="2">
      <t>ド</t>
    </rPh>
    <phoneticPr fontId="24"/>
  </si>
  <si>
    <r>
      <rPr>
        <sz val="9"/>
        <rFont val="ＭＳ Ｐゴシック"/>
        <family val="3"/>
        <charset val="128"/>
      </rPr>
      <t>武田薬品工業</t>
    </r>
  </si>
  <si>
    <r>
      <rPr>
        <sz val="8"/>
        <rFont val="ＭＳ Ｐゴシック"/>
        <family val="3"/>
        <charset val="128"/>
      </rPr>
      <t>日本外</t>
    </r>
    <rPh sb="0" eb="2">
      <t>ニホン</t>
    </rPh>
    <rPh sb="2" eb="3">
      <t>ガイ</t>
    </rPh>
    <phoneticPr fontId="24"/>
  </si>
  <si>
    <t>金額</t>
    <rPh sb="0" eb="2">
      <t>キンガク</t>
    </rPh>
    <phoneticPr fontId="19"/>
  </si>
  <si>
    <r>
      <rPr>
        <sz val="8"/>
        <rFont val="ＭＳ Ｐゴシック"/>
        <family val="3"/>
        <charset val="128"/>
      </rPr>
      <t>百万円</t>
    </r>
    <rPh sb="0" eb="3">
      <t>ヒャクマンエン</t>
    </rPh>
    <phoneticPr fontId="24"/>
  </si>
  <si>
    <r>
      <rPr>
        <sz val="8"/>
        <rFont val="ＭＳ Ｐゴシック"/>
        <family val="3"/>
        <charset val="128"/>
      </rPr>
      <t>対売上高比率</t>
    </r>
    <rPh sb="0" eb="1">
      <t>タイ</t>
    </rPh>
    <rPh sb="1" eb="3">
      <t>ウリアゲ</t>
    </rPh>
    <rPh sb="3" eb="4">
      <t>ダカ</t>
    </rPh>
    <rPh sb="4" eb="6">
      <t>ヒリツ</t>
    </rPh>
    <phoneticPr fontId="19"/>
  </si>
  <si>
    <t>%</t>
    <phoneticPr fontId="24"/>
  </si>
  <si>
    <t>アステラス製薬</t>
    <phoneticPr fontId="3"/>
  </si>
  <si>
    <r>
      <rPr>
        <sz val="9"/>
        <rFont val="ＭＳ Ｐゴシック"/>
        <family val="3"/>
        <charset val="128"/>
      </rPr>
      <t>大塚ホールディングス</t>
    </r>
  </si>
  <si>
    <t>住友ファーマ</t>
    <phoneticPr fontId="3"/>
  </si>
  <si>
    <r>
      <rPr>
        <sz val="9"/>
        <rFont val="ＭＳ Ｐゴシック"/>
        <family val="3"/>
        <charset val="128"/>
      </rPr>
      <t>田辺三菱製薬</t>
    </r>
    <rPh sb="2" eb="4">
      <t>ミツビシ</t>
    </rPh>
    <phoneticPr fontId="13"/>
  </si>
  <si>
    <r>
      <rPr>
        <sz val="14"/>
        <rFont val="ＭＳ Ｐゴシック"/>
        <family val="3"/>
        <charset val="128"/>
      </rPr>
      <t>米国</t>
    </r>
    <rPh sb="0" eb="2">
      <t>ベイコク</t>
    </rPh>
    <phoneticPr fontId="3"/>
  </si>
  <si>
    <r>
      <rPr>
        <sz val="10"/>
        <rFont val="ＭＳ Ｐゴシック"/>
        <family val="3"/>
        <charset val="128"/>
      </rPr>
      <t>企業名</t>
    </r>
    <rPh sb="0" eb="2">
      <t>キギョウ</t>
    </rPh>
    <rPh sb="2" eb="3">
      <t>メイ</t>
    </rPh>
    <phoneticPr fontId="3"/>
  </si>
  <si>
    <r>
      <rPr>
        <sz val="8"/>
        <rFont val="ＭＳ Ｐゴシック"/>
        <family val="3"/>
        <charset val="128"/>
      </rPr>
      <t>単位</t>
    </r>
    <phoneticPr fontId="24"/>
  </si>
  <si>
    <r>
      <rPr>
        <sz val="8"/>
        <rFont val="ＭＳ Ｐゴシック"/>
        <family val="3"/>
        <charset val="128"/>
      </rPr>
      <t>米国外</t>
    </r>
    <rPh sb="0" eb="2">
      <t>ベイコク</t>
    </rPh>
    <rPh sb="2" eb="3">
      <t>ガイ</t>
    </rPh>
    <phoneticPr fontId="24"/>
  </si>
  <si>
    <r>
      <rPr>
        <sz val="8"/>
        <rFont val="ＭＳ Ｐゴシック"/>
        <family val="3"/>
        <charset val="128"/>
      </rPr>
      <t>百万米ドル</t>
    </r>
    <phoneticPr fontId="24"/>
  </si>
  <si>
    <t>対売上高比率</t>
    <rPh sb="0" eb="1">
      <t>タイ</t>
    </rPh>
    <rPh sb="1" eb="3">
      <t>ウリアゲ</t>
    </rPh>
    <rPh sb="3" eb="4">
      <t>ダカ</t>
    </rPh>
    <rPh sb="4" eb="6">
      <t>ヒリツ</t>
    </rPh>
    <phoneticPr fontId="19"/>
  </si>
  <si>
    <t>-*</t>
  </si>
  <si>
    <t>AbbVie
(2001-2010 Abbott社)</t>
  </si>
  <si>
    <t>Eli Lilly</t>
    <phoneticPr fontId="13"/>
  </si>
  <si>
    <r>
      <rPr>
        <sz val="14"/>
        <rFont val="ＭＳ Ｐゴシック"/>
        <family val="3"/>
        <charset val="128"/>
      </rPr>
      <t>欧州</t>
    </r>
    <rPh sb="0" eb="2">
      <t>オウシュウ</t>
    </rPh>
    <phoneticPr fontId="3"/>
  </si>
  <si>
    <r>
      <rPr>
        <sz val="8"/>
        <rFont val="ＭＳ Ｐゴシック"/>
        <family val="3"/>
        <charset val="128"/>
      </rPr>
      <t>欧州外</t>
    </r>
    <rPh sb="0" eb="2">
      <t>オウシュウ</t>
    </rPh>
    <rPh sb="2" eb="3">
      <t>ガイ</t>
    </rPh>
    <phoneticPr fontId="24"/>
  </si>
  <si>
    <r>
      <rPr>
        <sz val="8"/>
        <rFont val="ＭＳ Ｐゴシック"/>
        <family val="3"/>
        <charset val="128"/>
      </rPr>
      <t>自国外</t>
    </r>
    <rPh sb="0" eb="2">
      <t>ジコク</t>
    </rPh>
    <rPh sb="2" eb="3">
      <t>ガイ</t>
    </rPh>
    <phoneticPr fontId="24"/>
  </si>
  <si>
    <r>
      <rPr>
        <sz val="8"/>
        <rFont val="ＭＳ Ｐゴシック"/>
        <family val="3"/>
        <charset val="128"/>
      </rPr>
      <t>百万ユ－ロ</t>
    </r>
    <phoneticPr fontId="24"/>
  </si>
  <si>
    <r>
      <rPr>
        <sz val="8"/>
        <rFont val="ＭＳ Ｐゴシック"/>
        <family val="3"/>
        <charset val="128"/>
      </rPr>
      <t>百万スイスフラン</t>
    </r>
    <phoneticPr fontId="24"/>
  </si>
  <si>
    <t>GlaxoSmithKline</t>
    <phoneticPr fontId="3"/>
  </si>
  <si>
    <r>
      <rPr>
        <sz val="8"/>
        <rFont val="ＭＳ Ｐゴシック"/>
        <family val="3"/>
        <charset val="128"/>
      </rPr>
      <t>百万ポンド</t>
    </r>
    <phoneticPr fontId="24"/>
  </si>
  <si>
    <r>
      <rPr>
        <sz val="8"/>
        <rFont val="ＭＳ Ｐゴシック"/>
        <family val="3"/>
        <charset val="128"/>
      </rPr>
      <t>百万</t>
    </r>
    <r>
      <rPr>
        <sz val="8"/>
        <rFont val="Arial"/>
        <family val="2"/>
      </rPr>
      <t>D</t>
    </r>
    <r>
      <rPr>
        <sz val="8"/>
        <rFont val="ＭＳ Ｐゴシック"/>
        <family val="3"/>
        <charset val="128"/>
      </rPr>
      <t>クロ－ネ</t>
    </r>
    <phoneticPr fontId="24"/>
  </si>
  <si>
    <t>Boehringer Ingelheim</t>
    <phoneticPr fontId="19"/>
  </si>
  <si>
    <t>海外売上額は医薬品以外も含む。*は比率のみ公表。</t>
    <rPh sb="17" eb="19">
      <t>ヒリツ</t>
    </rPh>
    <rPh sb="21" eb="23">
      <t>コウヒョウ</t>
    </rPh>
    <phoneticPr fontId="3"/>
  </si>
  <si>
    <t>資料：SPEEDA(株式会社ユーザベース)、アニュアルレポ－ト</t>
  </si>
  <si>
    <t>他産業との企業別収益性比較 (知識・技術集約型企業) (世界)</t>
    <rPh sb="0" eb="1">
      <t>タ</t>
    </rPh>
    <rPh sb="1" eb="3">
      <t>サンギョウ</t>
    </rPh>
    <rPh sb="8" eb="11">
      <t>シュウエキセイ</t>
    </rPh>
    <rPh sb="11" eb="13">
      <t>ヒカク</t>
    </rPh>
    <rPh sb="15" eb="17">
      <t>チシキ</t>
    </rPh>
    <rPh sb="18" eb="20">
      <t>ギジュツ</t>
    </rPh>
    <rPh sb="20" eb="23">
      <t>シュウヤクガタ</t>
    </rPh>
    <rPh sb="23" eb="25">
      <t>キギョウ</t>
    </rPh>
    <rPh sb="28" eb="30">
      <t>セカイ</t>
    </rPh>
    <phoneticPr fontId="3"/>
  </si>
  <si>
    <t>産業</t>
    <rPh sb="0" eb="2">
      <t>サンギョウ</t>
    </rPh>
    <phoneticPr fontId="3"/>
  </si>
  <si>
    <t>企業名</t>
    <rPh sb="0" eb="2">
      <t>キギョウ</t>
    </rPh>
    <rPh sb="2" eb="3">
      <t>メイ</t>
    </rPh>
    <phoneticPr fontId="3"/>
  </si>
  <si>
    <t>会計
基準</t>
    <phoneticPr fontId="3"/>
  </si>
  <si>
    <t>金額単位</t>
  </si>
  <si>
    <t>決算期</t>
    <rPh sb="0" eb="3">
      <t>ケッサンキ</t>
    </rPh>
    <phoneticPr fontId="3"/>
  </si>
  <si>
    <t>売上高</t>
  </si>
  <si>
    <t>純利益</t>
  </si>
  <si>
    <t>売上高
利益率
(%)</t>
    <phoneticPr fontId="3"/>
  </si>
  <si>
    <t>流動
比率
(%)</t>
    <rPh sb="0" eb="2">
      <t>リュウドウ</t>
    </rPh>
    <rPh sb="3" eb="5">
      <t>ヒリツ</t>
    </rPh>
    <phoneticPr fontId="3"/>
  </si>
  <si>
    <t>時価総額</t>
    <rPh sb="0" eb="2">
      <t>ジカ</t>
    </rPh>
    <rPh sb="2" eb="4">
      <t>ソウガク</t>
    </rPh>
    <phoneticPr fontId="3"/>
  </si>
  <si>
    <t>(百万米$)</t>
  </si>
  <si>
    <t>医薬品</t>
  </si>
  <si>
    <t>百万</t>
    <rPh sb="0" eb="1">
      <t>ヒャク</t>
    </rPh>
    <rPh sb="1" eb="2">
      <t>マン</t>
    </rPh>
    <phoneticPr fontId="34"/>
  </si>
  <si>
    <t>IFRS</t>
    <phoneticPr fontId="3"/>
  </si>
  <si>
    <t>‐</t>
  </si>
  <si>
    <t>自動車</t>
  </si>
  <si>
    <t>日産自動車</t>
  </si>
  <si>
    <t>電気機器</t>
  </si>
  <si>
    <t>三菱電機</t>
  </si>
  <si>
    <t>富士通</t>
  </si>
  <si>
    <t>日本電気</t>
  </si>
  <si>
    <t>アメリカ</t>
  </si>
  <si>
    <t>US-GAAP</t>
  </si>
  <si>
    <t>他産業</t>
  </si>
  <si>
    <t>Apple</t>
  </si>
  <si>
    <t>Amazon</t>
  </si>
  <si>
    <t>Alphabet Inc</t>
  </si>
  <si>
    <t>Microsoft</t>
  </si>
  <si>
    <t>Ford Motor</t>
  </si>
  <si>
    <t>General Motors Co</t>
  </si>
  <si>
    <t>GE</t>
  </si>
  <si>
    <t>Intel</t>
  </si>
  <si>
    <t>IBM</t>
  </si>
  <si>
    <t>欧州</t>
  </si>
  <si>
    <t>Volkswagen</t>
  </si>
  <si>
    <t>BASF</t>
  </si>
  <si>
    <t>Siemens</t>
  </si>
  <si>
    <r>
      <t>ROA(</t>
    </r>
    <r>
      <rPr>
        <sz val="10"/>
        <rFont val="ＭＳ ゴシック"/>
        <family val="3"/>
        <charset val="128"/>
      </rPr>
      <t>総資産利益率</t>
    </r>
    <r>
      <rPr>
        <sz val="10"/>
        <rFont val="Arial"/>
        <family val="2"/>
      </rPr>
      <t>)</t>
    </r>
    <r>
      <rPr>
        <sz val="10"/>
        <rFont val="ＭＳ ゴシック"/>
        <family val="3"/>
        <charset val="128"/>
      </rPr>
      <t>、</t>
    </r>
    <r>
      <rPr>
        <sz val="10"/>
        <rFont val="Arial"/>
        <family val="2"/>
      </rPr>
      <t>ROE(</t>
    </r>
    <r>
      <rPr>
        <sz val="10"/>
        <rFont val="ＭＳ ゴシック"/>
        <family val="3"/>
        <charset val="128"/>
      </rPr>
      <t>自己資本利益率</t>
    </r>
    <r>
      <rPr>
        <sz val="10"/>
        <rFont val="Arial"/>
        <family val="2"/>
      </rPr>
      <t>)</t>
    </r>
    <rPh sb="4" eb="7">
      <t>ソウシサン</t>
    </rPh>
    <rPh sb="7" eb="9">
      <t>リエキ</t>
    </rPh>
    <rPh sb="9" eb="10">
      <t>リツ</t>
    </rPh>
    <rPh sb="16" eb="18">
      <t>ジコ</t>
    </rPh>
    <rPh sb="18" eb="20">
      <t>シホン</t>
    </rPh>
    <rPh sb="20" eb="22">
      <t>リエキ</t>
    </rPh>
    <rPh sb="22" eb="23">
      <t>リツ</t>
    </rPh>
    <phoneticPr fontId="19"/>
  </si>
  <si>
    <r>
      <rPr>
        <sz val="12"/>
        <rFont val="ＭＳ ゴシック"/>
        <family val="3"/>
        <charset val="128"/>
      </rPr>
      <t>資料：</t>
    </r>
    <r>
      <rPr>
        <sz val="12"/>
        <rFont val="Arial"/>
        <family val="2"/>
      </rPr>
      <t>SPEEDA(</t>
    </r>
    <r>
      <rPr>
        <sz val="12"/>
        <rFont val="ＭＳ ゴシック"/>
        <family val="3"/>
        <charset val="128"/>
      </rPr>
      <t>株式会社ユーザベース</t>
    </r>
    <r>
      <rPr>
        <sz val="12"/>
        <rFont val="Arial"/>
        <family val="2"/>
      </rPr>
      <t>)</t>
    </r>
    <r>
      <rPr>
        <sz val="12"/>
        <rFont val="ＭＳ ゴシック"/>
        <family val="3"/>
        <charset val="128"/>
      </rPr>
      <t>、有価証券報告書、アニュアルレポート</t>
    </r>
  </si>
  <si>
    <r>
      <rPr>
        <sz val="18"/>
        <rFont val="ＭＳ Ｐゴシック"/>
        <family val="3"/>
        <charset val="128"/>
      </rPr>
      <t>他産業</t>
    </r>
    <r>
      <rPr>
        <sz val="18"/>
        <rFont val="Arial"/>
        <family val="2"/>
      </rPr>
      <t>(</t>
    </r>
    <r>
      <rPr>
        <sz val="18"/>
        <rFont val="ＭＳ Ｐゴシック"/>
        <family val="3"/>
        <charset val="128"/>
      </rPr>
      <t>知識・技術集約型産業</t>
    </r>
    <r>
      <rPr>
        <sz val="18"/>
        <rFont val="Arial"/>
        <family val="2"/>
      </rPr>
      <t>)</t>
    </r>
    <r>
      <rPr>
        <sz val="18"/>
        <rFont val="ＭＳ Ｐゴシック"/>
        <family val="3"/>
        <charset val="128"/>
      </rPr>
      <t>との産業別収益性比較</t>
    </r>
    <r>
      <rPr>
        <sz val="18"/>
        <rFont val="Arial"/>
        <family val="2"/>
      </rPr>
      <t xml:space="preserve"> (</t>
    </r>
    <r>
      <rPr>
        <sz val="18"/>
        <rFont val="ＭＳ Ｐゴシック"/>
        <family val="3"/>
        <charset val="128"/>
      </rPr>
      <t>日本</t>
    </r>
    <r>
      <rPr>
        <sz val="18"/>
        <rFont val="Arial"/>
        <family val="2"/>
      </rPr>
      <t>)</t>
    </r>
    <rPh sb="17" eb="19">
      <t>サンギョウ</t>
    </rPh>
    <rPh sb="19" eb="20">
      <t>ベツ</t>
    </rPh>
    <rPh sb="27" eb="29">
      <t>ニホン</t>
    </rPh>
    <phoneticPr fontId="3"/>
  </si>
  <si>
    <r>
      <t>(</t>
    </r>
    <r>
      <rPr>
        <sz val="11"/>
        <rFont val="ＭＳ Ｐゴシック"/>
        <family val="3"/>
        <charset val="128"/>
      </rPr>
      <t>単位</t>
    </r>
    <r>
      <rPr>
        <sz val="11"/>
        <rFont val="Arial"/>
        <family val="2"/>
      </rPr>
      <t>:%)</t>
    </r>
    <rPh sb="1" eb="3">
      <t>タンイ</t>
    </rPh>
    <phoneticPr fontId="3"/>
  </si>
  <si>
    <r>
      <rPr>
        <sz val="9"/>
        <rFont val="ＭＳ Ｐゴシック"/>
        <family val="3"/>
        <charset val="128"/>
      </rPr>
      <t>年度</t>
    </r>
    <phoneticPr fontId="3"/>
  </si>
  <si>
    <r>
      <t xml:space="preserve"> </t>
    </r>
    <r>
      <rPr>
        <sz val="9"/>
        <rFont val="ＭＳ Ｐゴシック"/>
        <family val="3"/>
        <charset val="128"/>
      </rPr>
      <t>対売上高税引後損益率</t>
    </r>
    <rPh sb="1" eb="2">
      <t>タイ</t>
    </rPh>
    <rPh sb="2" eb="4">
      <t>ウリアゲ</t>
    </rPh>
    <rPh sb="4" eb="5">
      <t>ダカ</t>
    </rPh>
    <rPh sb="10" eb="11">
      <t>リツ</t>
    </rPh>
    <phoneticPr fontId="24"/>
  </si>
  <si>
    <r>
      <t xml:space="preserve"> </t>
    </r>
    <r>
      <rPr>
        <sz val="9"/>
        <rFont val="ＭＳ Ｐゴシック"/>
        <family val="3"/>
        <charset val="128"/>
      </rPr>
      <t>使用総資本事業利益率</t>
    </r>
    <phoneticPr fontId="24"/>
  </si>
  <si>
    <r>
      <t xml:space="preserve"> </t>
    </r>
    <r>
      <rPr>
        <sz val="9"/>
        <rFont val="ＭＳ Ｐゴシック"/>
        <family val="3"/>
        <charset val="128"/>
      </rPr>
      <t>自己資本税引後利益率</t>
    </r>
    <phoneticPr fontId="24"/>
  </si>
  <si>
    <r>
      <rPr>
        <sz val="9"/>
        <rFont val="ＭＳ Ｐゴシック"/>
        <family val="3"/>
        <charset val="128"/>
      </rPr>
      <t xml:space="preserve">自動車
</t>
    </r>
    <r>
      <rPr>
        <sz val="9"/>
        <rFont val="Arial"/>
        <family val="2"/>
      </rPr>
      <t>( 9</t>
    </r>
    <r>
      <rPr>
        <sz val="9"/>
        <rFont val="ＭＳ Ｐゴシック"/>
        <family val="3"/>
        <charset val="128"/>
      </rPr>
      <t>社</t>
    </r>
    <r>
      <rPr>
        <sz val="9"/>
        <rFont val="Arial"/>
        <family val="2"/>
      </rPr>
      <t xml:space="preserve"> )</t>
    </r>
    <phoneticPr fontId="3"/>
  </si>
  <si>
    <r>
      <rPr>
        <sz val="9"/>
        <rFont val="ＭＳ Ｐゴシック"/>
        <family val="3"/>
        <charset val="128"/>
      </rPr>
      <t xml:space="preserve">光学機器
</t>
    </r>
    <r>
      <rPr>
        <sz val="9"/>
        <rFont val="Arial"/>
        <family val="2"/>
      </rPr>
      <t>( 11</t>
    </r>
    <r>
      <rPr>
        <sz val="9"/>
        <rFont val="ＭＳ Ｐゴシック"/>
        <family val="3"/>
        <charset val="128"/>
      </rPr>
      <t>社</t>
    </r>
    <r>
      <rPr>
        <sz val="9"/>
        <rFont val="Arial"/>
        <family val="2"/>
      </rPr>
      <t xml:space="preserve"> )</t>
    </r>
    <phoneticPr fontId="3"/>
  </si>
  <si>
    <r>
      <t xml:space="preserve">1. </t>
    </r>
    <r>
      <rPr>
        <sz val="10"/>
        <rFont val="ＭＳ Ｐゴシック"/>
        <family val="3"/>
        <charset val="128"/>
      </rPr>
      <t>調査対象医薬品会社：</t>
    </r>
    <phoneticPr fontId="24"/>
  </si>
  <si>
    <r>
      <t>2</t>
    </r>
    <r>
      <rPr>
        <sz val="10"/>
        <rFont val="ＭＳ Ｐゴシック"/>
        <family val="3"/>
        <charset val="128"/>
      </rPr>
      <t>．算式：</t>
    </r>
    <phoneticPr fontId="3"/>
  </si>
  <si>
    <r>
      <rPr>
        <sz val="9"/>
        <rFont val="ＭＳ Ｐゴシック"/>
        <family val="3"/>
        <charset val="128"/>
      </rPr>
      <t>使用総資本事業利益率</t>
    </r>
    <r>
      <rPr>
        <sz val="9"/>
        <rFont val="Arial"/>
        <family val="2"/>
      </rPr>
      <t xml:space="preserve"> (%) = </t>
    </r>
    <r>
      <rPr>
        <sz val="9"/>
        <rFont val="ＭＳ Ｐゴシック"/>
        <family val="3"/>
        <charset val="128"/>
      </rPr>
      <t>事業損益／期首期末平均使用総資本</t>
    </r>
    <r>
      <rPr>
        <sz val="9"/>
        <rFont val="Arial"/>
        <family val="2"/>
      </rPr>
      <t>×100</t>
    </r>
    <phoneticPr fontId="3"/>
  </si>
  <si>
    <r>
      <rPr>
        <sz val="20"/>
        <rFont val="ＭＳ Ｐゴシック"/>
        <family val="3"/>
        <charset val="128"/>
      </rPr>
      <t>産業別付加価値率</t>
    </r>
    <r>
      <rPr>
        <sz val="20"/>
        <rFont val="Arial"/>
        <family val="2"/>
      </rPr>
      <t xml:space="preserve"> (</t>
    </r>
    <r>
      <rPr>
        <sz val="20"/>
        <rFont val="ＭＳ Ｐゴシック"/>
        <family val="3"/>
        <charset val="128"/>
      </rPr>
      <t>日本</t>
    </r>
    <r>
      <rPr>
        <sz val="20"/>
        <rFont val="Arial"/>
        <family val="2"/>
      </rPr>
      <t>)</t>
    </r>
    <rPh sb="10" eb="12">
      <t>ニホン</t>
    </rPh>
    <phoneticPr fontId="3"/>
  </si>
  <si>
    <r>
      <rPr>
        <sz val="9"/>
        <rFont val="ＭＳ Ｐゴシック"/>
        <family val="3"/>
        <charset val="128"/>
      </rPr>
      <t>産業別</t>
    </r>
  </si>
  <si>
    <r>
      <rPr>
        <sz val="9"/>
        <rFont val="ＭＳ Ｐゴシック"/>
        <family val="3"/>
        <charset val="128"/>
      </rPr>
      <t>年度</t>
    </r>
  </si>
  <si>
    <r>
      <rPr>
        <sz val="9"/>
        <rFont val="ＭＳ Ｐゴシック"/>
        <family val="3"/>
        <charset val="128"/>
      </rPr>
      <t>製造業</t>
    </r>
  </si>
  <si>
    <t>付加価値率(%)</t>
  </si>
  <si>
    <r>
      <rPr>
        <sz val="6"/>
        <color theme="0"/>
        <rFont val="ＭＳ Ｐゴシック"/>
        <family val="3"/>
        <charset val="128"/>
      </rPr>
      <t>製造業</t>
    </r>
  </si>
  <si>
    <r>
      <rPr>
        <sz val="8"/>
        <rFont val="ＭＳ Ｐゴシック"/>
        <family val="3"/>
        <charset val="128"/>
      </rPr>
      <t>調査企業数</t>
    </r>
  </si>
  <si>
    <r>
      <rPr>
        <sz val="9"/>
        <rFont val="ＭＳ Ｐゴシック"/>
        <family val="3"/>
        <charset val="128"/>
      </rPr>
      <t>　食料品</t>
    </r>
  </si>
  <si>
    <r>
      <rPr>
        <sz val="9"/>
        <color theme="0"/>
        <rFont val="ＭＳ Ｐゴシック"/>
        <family val="3"/>
        <charset val="128"/>
      </rPr>
      <t>　食料品</t>
    </r>
  </si>
  <si>
    <r>
      <rPr>
        <sz val="9"/>
        <rFont val="ＭＳ Ｐゴシック"/>
        <family val="3"/>
        <charset val="128"/>
      </rPr>
      <t>　繊維</t>
    </r>
  </si>
  <si>
    <r>
      <rPr>
        <sz val="9"/>
        <color theme="0"/>
        <rFont val="ＭＳ Ｐゴシック"/>
        <family val="3"/>
        <charset val="128"/>
      </rPr>
      <t>　繊維</t>
    </r>
  </si>
  <si>
    <r>
      <rPr>
        <sz val="9"/>
        <rFont val="ＭＳ Ｐゴシック"/>
        <family val="3"/>
        <charset val="128"/>
      </rPr>
      <t>　紙・パルプ</t>
    </r>
  </si>
  <si>
    <r>
      <rPr>
        <sz val="9"/>
        <color theme="0"/>
        <rFont val="ＭＳ Ｐゴシック"/>
        <family val="3"/>
        <charset val="128"/>
      </rPr>
      <t>　紙・パルプ</t>
    </r>
  </si>
  <si>
    <r>
      <rPr>
        <sz val="9"/>
        <rFont val="ＭＳ Ｐゴシック"/>
        <family val="3"/>
        <charset val="128"/>
      </rPr>
      <t>　印刷</t>
    </r>
  </si>
  <si>
    <r>
      <rPr>
        <sz val="9"/>
        <color theme="0"/>
        <rFont val="ＭＳ Ｐゴシック"/>
        <family val="3"/>
        <charset val="128"/>
      </rPr>
      <t>　印刷</t>
    </r>
  </si>
  <si>
    <r>
      <rPr>
        <sz val="9"/>
        <rFont val="ＭＳ Ｐゴシック"/>
        <family val="3"/>
        <charset val="128"/>
      </rPr>
      <t>　化学工業</t>
    </r>
  </si>
  <si>
    <r>
      <rPr>
        <sz val="9"/>
        <color theme="0"/>
        <rFont val="ＭＳ Ｐゴシック"/>
        <family val="3"/>
        <charset val="128"/>
      </rPr>
      <t>　化学工業</t>
    </r>
  </si>
  <si>
    <r>
      <rPr>
        <sz val="9"/>
        <rFont val="ＭＳ Ｐゴシック"/>
        <family val="3"/>
        <charset val="128"/>
      </rPr>
      <t>　　総合化学</t>
    </r>
  </si>
  <si>
    <r>
      <rPr>
        <sz val="9"/>
        <color theme="0"/>
        <rFont val="ＭＳ Ｐゴシック"/>
        <family val="3"/>
        <charset val="128"/>
      </rPr>
      <t>　　総合化学</t>
    </r>
  </si>
  <si>
    <r>
      <rPr>
        <sz val="9"/>
        <rFont val="ＭＳ Ｐゴシック"/>
        <family val="3"/>
        <charset val="128"/>
      </rPr>
      <t>　　有機化学･工業製品</t>
    </r>
  </si>
  <si>
    <r>
      <rPr>
        <sz val="9"/>
        <color theme="0"/>
        <rFont val="ＭＳ Ｐゴシック"/>
        <family val="3"/>
        <charset val="128"/>
      </rPr>
      <t>　　有機化学･工業製品</t>
    </r>
  </si>
  <si>
    <r>
      <rPr>
        <sz val="9"/>
        <rFont val="ＭＳ Ｐゴシック"/>
        <family val="3"/>
        <charset val="128"/>
      </rPr>
      <t>　　無機化学･工業製品</t>
    </r>
  </si>
  <si>
    <r>
      <rPr>
        <sz val="9"/>
        <color theme="0"/>
        <rFont val="ＭＳ Ｐゴシック"/>
        <family val="3"/>
        <charset val="128"/>
      </rPr>
      <t>　　無機化学･工業製品</t>
    </r>
  </si>
  <si>
    <r>
      <rPr>
        <sz val="9"/>
        <rFont val="ＭＳ Ｐゴシック"/>
        <family val="3"/>
        <charset val="128"/>
      </rPr>
      <t>　　油脂･石鹸・化粧品</t>
    </r>
  </si>
  <si>
    <r>
      <rPr>
        <sz val="9"/>
        <color theme="0"/>
        <rFont val="ＭＳ Ｐゴシック"/>
        <family val="3"/>
        <charset val="128"/>
      </rPr>
      <t>　　油脂･石鹸・化粧品</t>
    </r>
  </si>
  <si>
    <r>
      <rPr>
        <sz val="9"/>
        <rFont val="ＭＳ Ｐゴシック"/>
        <family val="3"/>
        <charset val="128"/>
      </rPr>
      <t>　　塗料</t>
    </r>
  </si>
  <si>
    <r>
      <rPr>
        <sz val="9"/>
        <color theme="0"/>
        <rFont val="ＭＳ Ｐゴシック"/>
        <family val="3"/>
        <charset val="128"/>
      </rPr>
      <t>　　塗料</t>
    </r>
  </si>
  <si>
    <r>
      <rPr>
        <sz val="9"/>
        <rFont val="ＭＳ Ｐゴシック"/>
        <family val="3"/>
        <charset val="128"/>
      </rPr>
      <t>　　医薬品</t>
    </r>
  </si>
  <si>
    <r>
      <rPr>
        <sz val="9"/>
        <color theme="0"/>
        <rFont val="ＭＳ Ｐゴシック"/>
        <family val="3"/>
        <charset val="128"/>
      </rPr>
      <t>　　医薬品</t>
    </r>
  </si>
  <si>
    <r>
      <rPr>
        <sz val="9"/>
        <rFont val="ＭＳ Ｐゴシック"/>
        <family val="3"/>
        <charset val="128"/>
      </rPr>
      <t>　石油精製</t>
    </r>
  </si>
  <si>
    <r>
      <rPr>
        <sz val="9"/>
        <color theme="0"/>
        <rFont val="ＭＳ Ｐゴシック"/>
        <family val="3"/>
        <charset val="128"/>
      </rPr>
      <t>　石油精製</t>
    </r>
  </si>
  <si>
    <r>
      <rPr>
        <sz val="9"/>
        <rFont val="ＭＳ Ｐゴシック"/>
        <family val="3"/>
        <charset val="128"/>
      </rPr>
      <t>　ゴム製品</t>
    </r>
  </si>
  <si>
    <t>-</t>
    <phoneticPr fontId="3"/>
  </si>
  <si>
    <r>
      <rPr>
        <sz val="9"/>
        <color theme="0"/>
        <rFont val="ＭＳ Ｐゴシック"/>
        <family val="3"/>
        <charset val="128"/>
      </rPr>
      <t>　ゴム製品</t>
    </r>
  </si>
  <si>
    <r>
      <rPr>
        <sz val="9"/>
        <rFont val="ＭＳ Ｐゴシック"/>
        <family val="3"/>
        <charset val="128"/>
      </rPr>
      <t>　窯業・土石製品</t>
    </r>
  </si>
  <si>
    <r>
      <rPr>
        <sz val="9"/>
        <color theme="0"/>
        <rFont val="ＭＳ Ｐゴシック"/>
        <family val="3"/>
        <charset val="128"/>
      </rPr>
      <t>　窯業・土石製品</t>
    </r>
  </si>
  <si>
    <r>
      <rPr>
        <sz val="9"/>
        <rFont val="ＭＳ Ｐゴシック"/>
        <family val="3"/>
        <charset val="128"/>
      </rPr>
      <t>　鉄鋼</t>
    </r>
  </si>
  <si>
    <r>
      <rPr>
        <sz val="9"/>
        <color theme="0"/>
        <rFont val="ＭＳ Ｐゴシック"/>
        <family val="3"/>
        <charset val="128"/>
      </rPr>
      <t>　鉄鋼</t>
    </r>
  </si>
  <si>
    <r>
      <rPr>
        <sz val="9"/>
        <rFont val="ＭＳ Ｐゴシック"/>
        <family val="3"/>
        <charset val="128"/>
      </rPr>
      <t>　非鉄金属</t>
    </r>
  </si>
  <si>
    <r>
      <rPr>
        <sz val="9"/>
        <color theme="0"/>
        <rFont val="ＭＳ Ｐゴシック"/>
        <family val="3"/>
        <charset val="128"/>
      </rPr>
      <t>　非鉄金属</t>
    </r>
  </si>
  <si>
    <r>
      <rPr>
        <sz val="9"/>
        <rFont val="ＭＳ Ｐゴシック"/>
        <family val="3"/>
        <charset val="128"/>
      </rPr>
      <t>　金属製品</t>
    </r>
  </si>
  <si>
    <r>
      <rPr>
        <sz val="9"/>
        <color theme="0"/>
        <rFont val="ＭＳ Ｐゴシック"/>
        <family val="3"/>
        <charset val="128"/>
      </rPr>
      <t>　金属製品</t>
    </r>
  </si>
  <si>
    <r>
      <rPr>
        <sz val="9"/>
        <rFont val="ＭＳ Ｐゴシック"/>
        <family val="3"/>
        <charset val="128"/>
      </rPr>
      <t>　一般機械器具</t>
    </r>
  </si>
  <si>
    <r>
      <rPr>
        <sz val="9"/>
        <color theme="0"/>
        <rFont val="ＭＳ Ｐゴシック"/>
        <family val="3"/>
        <charset val="128"/>
      </rPr>
      <t>　一般機械器具</t>
    </r>
  </si>
  <si>
    <r>
      <rPr>
        <sz val="9"/>
        <rFont val="ＭＳ Ｐゴシック"/>
        <family val="3"/>
        <charset val="128"/>
      </rPr>
      <t>　電気機械器具</t>
    </r>
  </si>
  <si>
    <r>
      <rPr>
        <sz val="9"/>
        <color theme="0"/>
        <rFont val="ＭＳ Ｐゴシック"/>
        <family val="3"/>
        <charset val="128"/>
      </rPr>
      <t>　電気機械器具</t>
    </r>
  </si>
  <si>
    <r>
      <rPr>
        <sz val="9"/>
        <rFont val="ＭＳ Ｐゴシック"/>
        <family val="3"/>
        <charset val="128"/>
      </rPr>
      <t>　　コンピュータ･電機</t>
    </r>
  </si>
  <si>
    <r>
      <rPr>
        <sz val="9"/>
        <color theme="0"/>
        <rFont val="ＭＳ Ｐゴシック"/>
        <family val="3"/>
        <charset val="128"/>
      </rPr>
      <t>　　コンピュータ･電機</t>
    </r>
  </si>
  <si>
    <r>
      <rPr>
        <sz val="9"/>
        <rFont val="ＭＳ Ｐゴシック"/>
        <family val="3"/>
        <charset val="128"/>
      </rPr>
      <t>　　産業用電気機器</t>
    </r>
  </si>
  <si>
    <r>
      <rPr>
        <sz val="9"/>
        <color theme="0"/>
        <rFont val="ＭＳ Ｐゴシック"/>
        <family val="3"/>
        <charset val="128"/>
      </rPr>
      <t>　　産業用電気機器</t>
    </r>
  </si>
  <si>
    <r>
      <rPr>
        <sz val="9"/>
        <rFont val="ＭＳ Ｐゴシック"/>
        <family val="3"/>
        <charset val="128"/>
      </rPr>
      <t>　　産業用通信機器</t>
    </r>
  </si>
  <si>
    <r>
      <rPr>
        <sz val="9"/>
        <color theme="0"/>
        <rFont val="ＭＳ Ｐゴシック"/>
        <family val="3"/>
        <charset val="128"/>
      </rPr>
      <t>　　産業用通信機器</t>
    </r>
  </si>
  <si>
    <r>
      <rPr>
        <sz val="9"/>
        <rFont val="ＭＳ Ｐゴシック"/>
        <family val="3"/>
        <charset val="128"/>
      </rPr>
      <t>　　計器</t>
    </r>
  </si>
  <si>
    <r>
      <rPr>
        <sz val="9"/>
        <color theme="0"/>
        <rFont val="ＭＳ Ｐゴシック"/>
        <family val="3"/>
        <charset val="128"/>
      </rPr>
      <t>　　計器</t>
    </r>
  </si>
  <si>
    <t xml:space="preserve"> </t>
    <phoneticPr fontId="3"/>
  </si>
  <si>
    <r>
      <rPr>
        <sz val="9"/>
        <rFont val="ＭＳ Ｐゴシック"/>
        <family val="3"/>
        <charset val="128"/>
      </rPr>
      <t>　　電子機器部品</t>
    </r>
  </si>
  <si>
    <r>
      <rPr>
        <sz val="9"/>
        <color theme="0"/>
        <rFont val="ＭＳ Ｐゴシック"/>
        <family val="3"/>
        <charset val="128"/>
      </rPr>
      <t>　　電子機器部品</t>
    </r>
  </si>
  <si>
    <r>
      <rPr>
        <sz val="9"/>
        <rFont val="ＭＳ Ｐゴシック"/>
        <family val="3"/>
        <charset val="128"/>
      </rPr>
      <t>　　民生用電気機器</t>
    </r>
  </si>
  <si>
    <r>
      <rPr>
        <sz val="9"/>
        <color theme="0"/>
        <rFont val="ＭＳ Ｐゴシック"/>
        <family val="3"/>
        <charset val="128"/>
      </rPr>
      <t>　　民生用電気機器</t>
    </r>
  </si>
  <si>
    <r>
      <rPr>
        <sz val="9"/>
        <rFont val="ＭＳ Ｐゴシック"/>
        <family val="3"/>
        <charset val="128"/>
      </rPr>
      <t>　輸送用機械器具</t>
    </r>
  </si>
  <si>
    <r>
      <rPr>
        <sz val="9"/>
        <color theme="0"/>
        <rFont val="ＭＳ Ｐゴシック"/>
        <family val="3"/>
        <charset val="128"/>
      </rPr>
      <t>　輸送用機械器具</t>
    </r>
  </si>
  <si>
    <r>
      <rPr>
        <sz val="9"/>
        <rFont val="ＭＳ Ｐゴシック"/>
        <family val="3"/>
        <charset val="128"/>
      </rPr>
      <t>　　自動車</t>
    </r>
  </si>
  <si>
    <r>
      <rPr>
        <sz val="9"/>
        <color theme="0"/>
        <rFont val="ＭＳ Ｐゴシック"/>
        <family val="3"/>
        <charset val="128"/>
      </rPr>
      <t>　　自動車</t>
    </r>
  </si>
  <si>
    <r>
      <rPr>
        <sz val="9"/>
        <rFont val="ＭＳ Ｐゴシック"/>
        <family val="3"/>
        <charset val="128"/>
      </rPr>
      <t>　　自動車部品</t>
    </r>
  </si>
  <si>
    <r>
      <rPr>
        <sz val="9"/>
        <color theme="0"/>
        <rFont val="ＭＳ Ｐゴシック"/>
        <family val="3"/>
        <charset val="128"/>
      </rPr>
      <t>　　自動車部品</t>
    </r>
  </si>
  <si>
    <r>
      <rPr>
        <sz val="9"/>
        <rFont val="ＭＳ Ｐゴシック"/>
        <family val="3"/>
        <charset val="128"/>
      </rPr>
      <t>　精密機械器具</t>
    </r>
  </si>
  <si>
    <r>
      <rPr>
        <sz val="9"/>
        <color theme="0"/>
        <rFont val="ＭＳ Ｐゴシック"/>
        <family val="3"/>
        <charset val="128"/>
      </rPr>
      <t>　精密機械器具</t>
    </r>
  </si>
  <si>
    <r>
      <rPr>
        <sz val="9"/>
        <rFont val="ＭＳ Ｐゴシック"/>
        <family val="3"/>
        <charset val="128"/>
      </rPr>
      <t>　その他の製造業</t>
    </r>
  </si>
  <si>
    <r>
      <rPr>
        <sz val="9"/>
        <color theme="0"/>
        <rFont val="ＭＳ Ｐゴシック"/>
        <family val="3"/>
        <charset val="128"/>
      </rPr>
      <t>　その他の製造業</t>
    </r>
  </si>
  <si>
    <r>
      <rPr>
        <sz val="10"/>
        <rFont val="ＭＳ ゴシック"/>
        <family val="3"/>
        <charset val="128"/>
      </rPr>
      <t>算式</t>
    </r>
    <r>
      <rPr>
        <sz val="10"/>
        <rFont val="Arial"/>
        <family val="2"/>
      </rPr>
      <t xml:space="preserve">: </t>
    </r>
    <r>
      <rPr>
        <sz val="10"/>
        <rFont val="ＭＳ ゴシック"/>
        <family val="3"/>
        <charset val="128"/>
      </rPr>
      <t>付加価値率</t>
    </r>
    <r>
      <rPr>
        <sz val="10"/>
        <rFont val="Arial"/>
        <family val="2"/>
      </rPr>
      <t xml:space="preserve"> (%) </t>
    </r>
    <r>
      <rPr>
        <sz val="10"/>
        <rFont val="ＭＳ ゴシック"/>
        <family val="3"/>
        <charset val="128"/>
      </rPr>
      <t>＝付加価値額／修正売上高</t>
    </r>
    <r>
      <rPr>
        <sz val="10"/>
        <rFont val="Arial"/>
        <family val="2"/>
      </rPr>
      <t>×100</t>
    </r>
    <phoneticPr fontId="3"/>
  </si>
  <si>
    <r>
      <rPr>
        <sz val="12"/>
        <rFont val="ＭＳ Ｐゴシック"/>
        <family val="3"/>
        <charset val="128"/>
      </rPr>
      <t>資料：日本政策投資銀行「産業別財務データハンドブック」</t>
    </r>
  </si>
  <si>
    <t>医薬品輸出入額 (日本)</t>
    <rPh sb="9" eb="11">
      <t>ニホン</t>
    </rPh>
    <phoneticPr fontId="3"/>
  </si>
  <si>
    <r>
      <t>(</t>
    </r>
    <r>
      <rPr>
        <sz val="12"/>
        <color theme="1"/>
        <rFont val="ＭＳ Ｐゴシック"/>
        <family val="3"/>
        <charset val="128"/>
      </rPr>
      <t>単位：百万円</t>
    </r>
    <r>
      <rPr>
        <sz val="12"/>
        <color theme="1"/>
        <rFont val="Arial"/>
        <family val="2"/>
      </rPr>
      <t>)</t>
    </r>
    <rPh sb="1" eb="3">
      <t>タンイ</t>
    </rPh>
    <phoneticPr fontId="3"/>
  </si>
  <si>
    <r>
      <rPr>
        <sz val="12"/>
        <color indexed="8"/>
        <rFont val="ＭＳ Ｐゴシック"/>
        <family val="3"/>
        <charset val="128"/>
      </rPr>
      <t>年</t>
    </r>
  </si>
  <si>
    <r>
      <rPr>
        <sz val="12"/>
        <color indexed="8"/>
        <rFont val="ＭＳ Ｐゴシック"/>
        <family val="3"/>
        <charset val="128"/>
      </rPr>
      <t>輸出</t>
    </r>
  </si>
  <si>
    <r>
      <rPr>
        <sz val="12"/>
        <color indexed="8"/>
        <rFont val="ＭＳ Ｐゴシック"/>
        <family val="3"/>
        <charset val="128"/>
      </rPr>
      <t>輸入</t>
    </r>
  </si>
  <si>
    <r>
      <rPr>
        <sz val="12"/>
        <color indexed="8"/>
        <rFont val="ＭＳ Ｐゴシック"/>
        <family val="3"/>
        <charset val="128"/>
      </rPr>
      <t>入超</t>
    </r>
  </si>
  <si>
    <r>
      <rPr>
        <sz val="12"/>
        <color indexed="8"/>
        <rFont val="ＭＳ Ｐゴシック"/>
        <family val="3"/>
        <charset val="128"/>
      </rPr>
      <t>金額</t>
    </r>
    <r>
      <rPr>
        <sz val="12"/>
        <color indexed="8"/>
        <rFont val="Arial"/>
        <family val="2"/>
      </rPr>
      <t xml:space="preserve"> (A)</t>
    </r>
    <phoneticPr fontId="24"/>
  </si>
  <si>
    <t>対前年伸率</t>
    <phoneticPr fontId="3"/>
  </si>
  <si>
    <r>
      <rPr>
        <sz val="12"/>
        <color indexed="8"/>
        <rFont val="ＭＳ Ｐゴシック"/>
        <family val="3"/>
        <charset val="128"/>
      </rPr>
      <t>金額</t>
    </r>
    <r>
      <rPr>
        <sz val="12"/>
        <color indexed="8"/>
        <rFont val="Arial"/>
        <family val="2"/>
      </rPr>
      <t xml:space="preserve"> (B)</t>
    </r>
    <phoneticPr fontId="24"/>
  </si>
  <si>
    <t>(B)- (A)</t>
    <phoneticPr fontId="24"/>
  </si>
  <si>
    <t xml:space="preserve">(B) / (A) </t>
    <phoneticPr fontId="24"/>
  </si>
  <si>
    <r>
      <t>(</t>
    </r>
    <r>
      <rPr>
        <sz val="12"/>
        <color indexed="8"/>
        <rFont val="ＭＳ Ｐゴシック"/>
        <family val="3"/>
        <charset val="128"/>
      </rPr>
      <t>百万円</t>
    </r>
    <r>
      <rPr>
        <sz val="12"/>
        <color indexed="8"/>
        <rFont val="Arial"/>
        <family val="2"/>
      </rPr>
      <t>)</t>
    </r>
    <rPh sb="1" eb="4">
      <t>ヒャクマンエン</t>
    </rPh>
    <phoneticPr fontId="3"/>
  </si>
  <si>
    <r>
      <t>(</t>
    </r>
    <r>
      <rPr>
        <sz val="12"/>
        <color indexed="8"/>
        <rFont val="ＭＳ Ｐゴシック"/>
        <family val="3"/>
        <charset val="128"/>
      </rPr>
      <t>倍</t>
    </r>
    <r>
      <rPr>
        <sz val="12"/>
        <color indexed="8"/>
        <rFont val="Arial"/>
        <family val="2"/>
      </rPr>
      <t>)</t>
    </r>
    <rPh sb="1" eb="2">
      <t>バイ</t>
    </rPh>
    <phoneticPr fontId="3"/>
  </si>
  <si>
    <t>（注）引用元資料の更新に従い、遡及的に数値を修正している。</t>
    <rPh sb="1" eb="2">
      <t>チュウ</t>
    </rPh>
    <rPh sb="3" eb="5">
      <t>インヨウ</t>
    </rPh>
    <rPh sb="6" eb="8">
      <t>シリョウ</t>
    </rPh>
    <rPh sb="9" eb="11">
      <t>コウシン</t>
    </rPh>
    <rPh sb="12" eb="13">
      <t>シタガ</t>
    </rPh>
    <rPh sb="19" eb="21">
      <t>スウチ</t>
    </rPh>
    <phoneticPr fontId="3"/>
  </si>
  <si>
    <t>資料：財務省「貿易統計」</t>
    <phoneticPr fontId="3"/>
  </si>
  <si>
    <r>
      <rPr>
        <sz val="20"/>
        <rFont val="ＭＳ Ｐゴシック"/>
        <family val="3"/>
        <charset val="128"/>
      </rPr>
      <t>医薬品の主要輸出入先</t>
    </r>
    <r>
      <rPr>
        <sz val="20"/>
        <rFont val="Arial"/>
        <family val="2"/>
      </rPr>
      <t xml:space="preserve"> (</t>
    </r>
    <r>
      <rPr>
        <sz val="20"/>
        <rFont val="ＭＳ Ｐゴシック"/>
        <family val="3"/>
        <charset val="128"/>
      </rPr>
      <t>日本</t>
    </r>
    <r>
      <rPr>
        <sz val="20"/>
        <rFont val="Arial"/>
        <family val="2"/>
      </rPr>
      <t>)</t>
    </r>
    <rPh sb="8" eb="9">
      <t>ニュウ</t>
    </rPh>
    <rPh sb="12" eb="14">
      <t>ニホン</t>
    </rPh>
    <phoneticPr fontId="3"/>
  </si>
  <si>
    <r>
      <t>(1)</t>
    </r>
    <r>
      <rPr>
        <sz val="14"/>
        <rFont val="ＭＳ Ｐゴシック"/>
        <family val="3"/>
        <charset val="128"/>
      </rPr>
      <t>輸出</t>
    </r>
    <rPh sb="3" eb="5">
      <t>ユシュツ</t>
    </rPh>
    <phoneticPr fontId="3"/>
  </si>
  <si>
    <r>
      <rPr>
        <sz val="9"/>
        <rFont val="ＭＳ Ｐゴシック"/>
        <family val="3"/>
        <charset val="128"/>
      </rPr>
      <t>主要輸出国</t>
    </r>
    <rPh sb="0" eb="2">
      <t>シュヨウ</t>
    </rPh>
    <rPh sb="2" eb="4">
      <t>ユシュツ</t>
    </rPh>
    <rPh sb="4" eb="5">
      <t>コク</t>
    </rPh>
    <phoneticPr fontId="3"/>
  </si>
  <si>
    <r>
      <rPr>
        <sz val="9"/>
        <rFont val="ＭＳ Ｐゴシック"/>
        <family val="3"/>
        <charset val="128"/>
      </rPr>
      <t xml:space="preserve">輸出額
</t>
    </r>
    <r>
      <rPr>
        <sz val="9"/>
        <rFont val="Arial"/>
        <family val="2"/>
      </rPr>
      <t xml:space="preserve"> (</t>
    </r>
    <r>
      <rPr>
        <sz val="9"/>
        <rFont val="ＭＳ Ｐゴシック"/>
        <family val="3"/>
        <charset val="128"/>
      </rPr>
      <t>百万円）</t>
    </r>
    <rPh sb="0" eb="2">
      <t>ユシュツ</t>
    </rPh>
    <rPh sb="2" eb="3">
      <t>ガク</t>
    </rPh>
    <rPh sb="6" eb="9">
      <t>ヒャクマンエン</t>
    </rPh>
    <phoneticPr fontId="3"/>
  </si>
  <si>
    <t>アメリカ</t>
    <phoneticPr fontId="3"/>
  </si>
  <si>
    <t>中国</t>
    <phoneticPr fontId="3"/>
  </si>
  <si>
    <t>スイス</t>
  </si>
  <si>
    <t>韓国</t>
    <rPh sb="0" eb="2">
      <t>カンコク</t>
    </rPh>
    <phoneticPr fontId="3"/>
  </si>
  <si>
    <t>台湾</t>
  </si>
  <si>
    <t>イギリス</t>
  </si>
  <si>
    <t>ドイツ</t>
  </si>
  <si>
    <t>香港</t>
  </si>
  <si>
    <t>フランス</t>
  </si>
  <si>
    <t>イタリア</t>
  </si>
  <si>
    <t>オランダ</t>
  </si>
  <si>
    <t>タイ</t>
  </si>
  <si>
    <t>ベルギー</t>
  </si>
  <si>
    <t>アイルランド</t>
  </si>
  <si>
    <t>シンガポール</t>
  </si>
  <si>
    <t>インド</t>
  </si>
  <si>
    <t>スペイン</t>
  </si>
  <si>
    <t>ブラジル</t>
  </si>
  <si>
    <t>カナダ</t>
  </si>
  <si>
    <t>オーストラリア</t>
  </si>
  <si>
    <t>インドネシア</t>
  </si>
  <si>
    <t>メキシコ</t>
  </si>
  <si>
    <t>フィリピン</t>
  </si>
  <si>
    <t>トルコ</t>
  </si>
  <si>
    <t>その他</t>
    <rPh sb="2" eb="3">
      <t>ホカ</t>
    </rPh>
    <phoneticPr fontId="26"/>
  </si>
  <si>
    <r>
      <rPr>
        <sz val="9"/>
        <rFont val="ＭＳ Ｐゴシック"/>
        <family val="3"/>
        <charset val="128"/>
      </rPr>
      <t>構成比</t>
    </r>
    <r>
      <rPr>
        <sz val="9"/>
        <rFont val="Arial"/>
        <family val="2"/>
      </rPr>
      <t xml:space="preserve"> (%)</t>
    </r>
    <rPh sb="0" eb="3">
      <t>コウセイヒ</t>
    </rPh>
    <phoneticPr fontId="3"/>
  </si>
  <si>
    <r>
      <t xml:space="preserve">(2) </t>
    </r>
    <r>
      <rPr>
        <sz val="14"/>
        <rFont val="ＭＳ Ｐゴシック"/>
        <family val="3"/>
        <charset val="128"/>
      </rPr>
      <t>輸入</t>
    </r>
    <r>
      <rPr>
        <sz val="14"/>
        <rFont val="Arial"/>
        <family val="2"/>
      </rPr>
      <t xml:space="preserve"> </t>
    </r>
    <phoneticPr fontId="24"/>
  </si>
  <si>
    <t>主要輸入国</t>
    <rPh sb="0" eb="2">
      <t>シュヨウ</t>
    </rPh>
    <rPh sb="2" eb="4">
      <t>ユニュウ</t>
    </rPh>
    <rPh sb="4" eb="5">
      <t>コク</t>
    </rPh>
    <phoneticPr fontId="3"/>
  </si>
  <si>
    <r>
      <rPr>
        <sz val="9"/>
        <rFont val="ＭＳ Ｐゴシック"/>
        <family val="3"/>
        <charset val="128"/>
      </rPr>
      <t xml:space="preserve">輸入額
</t>
    </r>
    <r>
      <rPr>
        <sz val="9"/>
        <rFont val="Arial"/>
        <family val="2"/>
      </rPr>
      <t xml:space="preserve"> (</t>
    </r>
    <r>
      <rPr>
        <sz val="9"/>
        <rFont val="ＭＳ Ｐゴシック"/>
        <family val="3"/>
        <charset val="128"/>
      </rPr>
      <t>百万円）</t>
    </r>
    <rPh sb="0" eb="3">
      <t>ユニュウガク</t>
    </rPh>
    <rPh sb="2" eb="3">
      <t>ガク</t>
    </rPh>
    <rPh sb="6" eb="9">
      <t>ヒャクマンエン</t>
    </rPh>
    <phoneticPr fontId="3"/>
  </si>
  <si>
    <t>プエルトリコ</t>
  </si>
  <si>
    <t>スウェーデン</t>
  </si>
  <si>
    <t>中国</t>
    <rPh sb="0" eb="2">
      <t>チュウゴク</t>
    </rPh>
    <phoneticPr fontId="3"/>
  </si>
  <si>
    <t>デンマーク</t>
  </si>
  <si>
    <t>合計</t>
  </si>
  <si>
    <r>
      <rPr>
        <sz val="12"/>
        <rFont val="ＭＳ Ｐゴシック"/>
        <family val="3"/>
        <charset val="128"/>
      </rPr>
      <t>資料：財務省「貿易統計」</t>
    </r>
  </si>
  <si>
    <t>主要国の医薬品の輸出入額 （世界）</t>
    <rPh sb="0" eb="2">
      <t>シュヨウ</t>
    </rPh>
    <rPh sb="2" eb="3">
      <t>コク</t>
    </rPh>
    <rPh sb="14" eb="16">
      <t>セカイ</t>
    </rPh>
    <phoneticPr fontId="24"/>
  </si>
  <si>
    <t>（単位：百万ドル）</t>
    <rPh sb="1" eb="3">
      <t>タンイ</t>
    </rPh>
    <phoneticPr fontId="3"/>
  </si>
  <si>
    <t>オーストリア</t>
  </si>
  <si>
    <t>輸出</t>
    <rPh sb="0" eb="2">
      <t>ユシュツ</t>
    </rPh>
    <phoneticPr fontId="3"/>
  </si>
  <si>
    <t>輸入</t>
    <rPh sb="0" eb="2">
      <t>ユニュウ</t>
    </rPh>
    <phoneticPr fontId="3"/>
  </si>
  <si>
    <t>出超過額</t>
    <rPh sb="0" eb="1">
      <t>デ</t>
    </rPh>
    <rPh sb="1" eb="4">
      <t>チョウカガク</t>
    </rPh>
    <phoneticPr fontId="3"/>
  </si>
  <si>
    <t>フィンランド</t>
  </si>
  <si>
    <t>ギリシャ</t>
  </si>
  <si>
    <t>ノルウェー</t>
    <phoneticPr fontId="3"/>
  </si>
  <si>
    <t>ノルウェー</t>
  </si>
  <si>
    <t>ポルトガル</t>
  </si>
  <si>
    <t>スイス</t>
    <phoneticPr fontId="3"/>
  </si>
  <si>
    <t>その他</t>
  </si>
  <si>
    <r>
      <t>OECD</t>
    </r>
    <r>
      <rPr>
        <sz val="9"/>
        <rFont val="ＭＳ Ｐゴシック"/>
        <family val="3"/>
        <charset val="128"/>
      </rPr>
      <t>合計</t>
    </r>
    <phoneticPr fontId="3"/>
  </si>
  <si>
    <r>
      <t>OECD</t>
    </r>
    <r>
      <rPr>
        <sz val="9"/>
        <color theme="0" tint="-0.14999847407452621"/>
        <rFont val="ＭＳ Ｐゴシック"/>
        <family val="3"/>
        <charset val="128"/>
      </rPr>
      <t>合計</t>
    </r>
    <phoneticPr fontId="3"/>
  </si>
  <si>
    <t>（注）引用元資料の更新に従い、過去データを更新している。</t>
    <phoneticPr fontId="3"/>
  </si>
  <si>
    <t>主要国の医薬最終製品の国別輸出入額 (世界)</t>
    <rPh sb="15" eb="16">
      <t>ニュウ</t>
    </rPh>
    <rPh sb="19" eb="21">
      <t>セカイ</t>
    </rPh>
    <phoneticPr fontId="24"/>
  </si>
  <si>
    <t>(1)輸出</t>
    <rPh sb="3" eb="5">
      <t>ユシュツ</t>
    </rPh>
    <phoneticPr fontId="3"/>
  </si>
  <si>
    <r>
      <t>（単位</t>
    </r>
    <r>
      <rPr>
        <sz val="12"/>
        <color theme="1"/>
        <rFont val="Arial"/>
        <family val="2"/>
      </rPr>
      <t>:</t>
    </r>
    <r>
      <rPr>
        <sz val="12"/>
        <color theme="1"/>
        <rFont val="ＭＳ Ｐゴシック"/>
        <family val="3"/>
        <charset val="128"/>
      </rPr>
      <t>千ドル）</t>
    </r>
  </si>
  <si>
    <t>輸出国</t>
    <rPh sb="0" eb="2">
      <t>ユシュツ</t>
    </rPh>
    <rPh sb="2" eb="3">
      <t>コク</t>
    </rPh>
    <phoneticPr fontId="3"/>
  </si>
  <si>
    <r>
      <rPr>
        <sz val="9"/>
        <color indexed="8"/>
        <rFont val="ＭＳ Ｐゴシック"/>
        <family val="3"/>
        <charset val="128"/>
      </rPr>
      <t>オーストリア</t>
    </r>
  </si>
  <si>
    <r>
      <rPr>
        <sz val="9"/>
        <color indexed="8"/>
        <rFont val="ＭＳ Ｐゴシック"/>
        <family val="3"/>
        <charset val="128"/>
      </rPr>
      <t>ベルギー</t>
    </r>
  </si>
  <si>
    <r>
      <rPr>
        <sz val="9"/>
        <color indexed="8"/>
        <rFont val="ＭＳ Ｐゴシック"/>
        <family val="3"/>
        <charset val="128"/>
      </rPr>
      <t>デンマーク</t>
    </r>
  </si>
  <si>
    <r>
      <rPr>
        <sz val="9"/>
        <color indexed="8"/>
        <rFont val="ＭＳ Ｐゴシック"/>
        <family val="3"/>
        <charset val="128"/>
      </rPr>
      <t>フランス</t>
    </r>
  </si>
  <si>
    <r>
      <rPr>
        <sz val="9"/>
        <color indexed="8"/>
        <rFont val="ＭＳ Ｐゴシック"/>
        <family val="3"/>
        <charset val="128"/>
      </rPr>
      <t>ドイツ</t>
    </r>
  </si>
  <si>
    <r>
      <rPr>
        <sz val="9"/>
        <color indexed="8"/>
        <rFont val="ＭＳ Ｐゴシック"/>
        <family val="3"/>
        <charset val="128"/>
      </rPr>
      <t>アイルランド</t>
    </r>
  </si>
  <si>
    <r>
      <rPr>
        <sz val="9"/>
        <color indexed="8"/>
        <rFont val="ＭＳ Ｐゴシック"/>
        <family val="3"/>
        <charset val="128"/>
      </rPr>
      <t>イタリア</t>
    </r>
  </si>
  <si>
    <r>
      <rPr>
        <sz val="9"/>
        <color indexed="8"/>
        <rFont val="ＭＳ Ｐゴシック"/>
        <family val="3"/>
        <charset val="128"/>
      </rPr>
      <t>オランダ</t>
    </r>
  </si>
  <si>
    <r>
      <rPr>
        <sz val="9"/>
        <color indexed="8"/>
        <rFont val="ＭＳ Ｐゴシック"/>
        <family val="3"/>
        <charset val="128"/>
      </rPr>
      <t>スペイン</t>
    </r>
  </si>
  <si>
    <r>
      <rPr>
        <sz val="9"/>
        <color indexed="8"/>
        <rFont val="ＭＳ Ｐゴシック"/>
        <family val="3"/>
        <charset val="128"/>
      </rPr>
      <t>スウェーデン</t>
    </r>
  </si>
  <si>
    <r>
      <rPr>
        <sz val="9"/>
        <color indexed="8"/>
        <rFont val="ＭＳ Ｐゴシック"/>
        <family val="3"/>
        <charset val="128"/>
      </rPr>
      <t>スイス</t>
    </r>
  </si>
  <si>
    <r>
      <rPr>
        <sz val="9"/>
        <color indexed="8"/>
        <rFont val="ＭＳ Ｐゴシック"/>
        <family val="3"/>
        <charset val="128"/>
      </rPr>
      <t>イギリス</t>
    </r>
  </si>
  <si>
    <r>
      <rPr>
        <sz val="9"/>
        <color indexed="8"/>
        <rFont val="ＭＳ Ｐゴシック"/>
        <family val="3"/>
        <charset val="128"/>
      </rPr>
      <t>アメリカ</t>
    </r>
  </si>
  <si>
    <r>
      <rPr>
        <sz val="9"/>
        <color indexed="8"/>
        <rFont val="ＭＳ Ｐゴシック"/>
        <family val="3"/>
        <charset val="128"/>
      </rPr>
      <t>カナダ</t>
    </r>
  </si>
  <si>
    <r>
      <rPr>
        <sz val="9"/>
        <color indexed="8"/>
        <rFont val="ＭＳ Ｐゴシック"/>
        <family val="3"/>
        <charset val="128"/>
      </rPr>
      <t>オーストラリア</t>
    </r>
  </si>
  <si>
    <r>
      <rPr>
        <sz val="9"/>
        <color indexed="8"/>
        <rFont val="ＭＳ Ｐゴシック"/>
        <family val="3"/>
        <charset val="128"/>
      </rPr>
      <t>日本</t>
    </r>
  </si>
  <si>
    <t>輸入国</t>
    <rPh sb="0" eb="2">
      <t>ユニュウ</t>
    </rPh>
    <rPh sb="2" eb="3">
      <t>コク</t>
    </rPh>
    <phoneticPr fontId="3"/>
  </si>
  <si>
    <t xml:space="preserve">－ </t>
  </si>
  <si>
    <r>
      <rPr>
        <sz val="9"/>
        <color indexed="8"/>
        <rFont val="ＭＳ Ｐゴシック"/>
        <family val="3"/>
        <charset val="128"/>
      </rPr>
      <t>その他</t>
    </r>
  </si>
  <si>
    <r>
      <rPr>
        <sz val="9"/>
        <color indexed="8"/>
        <rFont val="ＭＳ Ｐゴシック"/>
        <family val="3"/>
        <charset val="128"/>
      </rPr>
      <t>世界計</t>
    </r>
  </si>
  <si>
    <t>(2)輸入</t>
    <phoneticPr fontId="3"/>
  </si>
  <si>
    <t>輸出国</t>
    <rPh sb="1" eb="2">
      <t>シュツ</t>
    </rPh>
    <phoneticPr fontId="3"/>
  </si>
  <si>
    <t>医薬品産業における技術導出入収支(日本）</t>
    <rPh sb="17" eb="19">
      <t>ニホン</t>
    </rPh>
    <phoneticPr fontId="3"/>
  </si>
  <si>
    <r>
      <rPr>
        <sz val="10"/>
        <color theme="1"/>
        <rFont val="ＭＳ Ｐゴシック"/>
        <family val="2"/>
        <charset val="128"/>
      </rPr>
      <t>全契約</t>
    </r>
  </si>
  <si>
    <r>
      <rPr>
        <sz val="10"/>
        <color theme="1"/>
        <rFont val="ＭＳ Ｐゴシック"/>
        <family val="2"/>
        <charset val="128"/>
      </rPr>
      <t>うち新規契約</t>
    </r>
  </si>
  <si>
    <r>
      <rPr>
        <sz val="10"/>
        <color theme="1"/>
        <rFont val="ＭＳ Ｐゴシック"/>
        <family val="2"/>
        <charset val="128"/>
      </rPr>
      <t>受取</t>
    </r>
  </si>
  <si>
    <r>
      <rPr>
        <sz val="10"/>
        <color theme="1"/>
        <rFont val="ＭＳ Ｐゴシック"/>
        <family val="2"/>
        <charset val="128"/>
      </rPr>
      <t>支払</t>
    </r>
  </si>
  <si>
    <r>
      <rPr>
        <sz val="10"/>
        <color theme="1"/>
        <rFont val="ＭＳ Ｐゴシック"/>
        <family val="2"/>
        <charset val="128"/>
      </rPr>
      <t>収支差</t>
    </r>
  </si>
  <si>
    <r>
      <rPr>
        <sz val="10"/>
        <color theme="1"/>
        <rFont val="ＭＳ Ｐゴシック"/>
        <family val="2"/>
        <charset val="128"/>
      </rPr>
      <t>件数</t>
    </r>
  </si>
  <si>
    <t>金額
(百万円）</t>
    <rPh sb="4" eb="7">
      <t>ヒャクマンエン</t>
    </rPh>
    <phoneticPr fontId="3"/>
  </si>
  <si>
    <r>
      <rPr>
        <sz val="10"/>
        <color theme="1"/>
        <rFont val="ＭＳ Ｐゴシック"/>
        <family val="2"/>
        <charset val="128"/>
      </rPr>
      <t>－</t>
    </r>
  </si>
  <si>
    <r>
      <rPr>
        <sz val="10"/>
        <color theme="1"/>
        <rFont val="ＭＳ Ｐゴシック"/>
        <family val="2"/>
        <charset val="128"/>
      </rPr>
      <t>うち親子会社</t>
    </r>
  </si>
  <si>
    <t>注）2021年度の親子会社への技術対価支払額は秘匿とされたため、数値が得られなかった。</t>
    <rPh sb="0" eb="1">
      <t>チュウ</t>
    </rPh>
    <rPh sb="6" eb="8">
      <t>ネンド</t>
    </rPh>
    <rPh sb="15" eb="17">
      <t>ギジュツ</t>
    </rPh>
    <rPh sb="17" eb="19">
      <t>タイカ</t>
    </rPh>
    <rPh sb="19" eb="22">
      <t>シハライガク</t>
    </rPh>
    <rPh sb="32" eb="34">
      <t>スウチ</t>
    </rPh>
    <rPh sb="35" eb="36">
      <t>エ</t>
    </rPh>
    <phoneticPr fontId="3"/>
  </si>
  <si>
    <t>医薬品関連企業の海外法人数 (日本)</t>
    <rPh sb="10" eb="13">
      <t>ホウジンスウ</t>
    </rPh>
    <rPh sb="15" eb="16">
      <t>ヒ</t>
    </rPh>
    <rPh sb="16" eb="17">
      <t>ホン</t>
    </rPh>
    <phoneticPr fontId="3"/>
  </si>
  <si>
    <r>
      <rPr>
        <sz val="12"/>
        <rFont val="ＭＳ Ｐゴシック"/>
        <family val="3"/>
        <charset val="128"/>
      </rPr>
      <t>年　度</t>
    </r>
    <phoneticPr fontId="24"/>
  </si>
  <si>
    <t>海外法人数</t>
    <rPh sb="0" eb="2">
      <t>カイガイ</t>
    </rPh>
    <rPh sb="2" eb="4">
      <t>ホウジン</t>
    </rPh>
    <phoneticPr fontId="24"/>
  </si>
  <si>
    <t>うち製造
(生産設備)</t>
  </si>
  <si>
    <t>うち販売
(輸入を含む)</t>
  </si>
  <si>
    <r>
      <t>(</t>
    </r>
    <r>
      <rPr>
        <sz val="10"/>
        <rFont val="ＭＳ Ｐゴシック"/>
        <family val="3"/>
        <charset val="128"/>
      </rPr>
      <t>注</t>
    </r>
    <r>
      <rPr>
        <sz val="10"/>
        <rFont val="Arial"/>
        <family val="2"/>
      </rPr>
      <t>)</t>
    </r>
    <phoneticPr fontId="3"/>
  </si>
  <si>
    <r>
      <t xml:space="preserve">1. </t>
    </r>
    <r>
      <rPr>
        <sz val="10"/>
        <rFont val="ＭＳ Ｐゴシック"/>
        <family val="3"/>
        <charset val="128"/>
      </rPr>
      <t>日本企業の出資比率が単独で</t>
    </r>
    <r>
      <rPr>
        <sz val="10"/>
        <rFont val="Arial"/>
        <family val="2"/>
      </rPr>
      <t>50%</t>
    </r>
    <r>
      <rPr>
        <sz val="10"/>
        <rFont val="ＭＳ Ｐゴシック"/>
        <family val="3"/>
        <charset val="128"/>
      </rPr>
      <t>以上の海外法人である。</t>
    </r>
    <phoneticPr fontId="3"/>
  </si>
  <si>
    <r>
      <t xml:space="preserve">2. </t>
    </r>
    <r>
      <rPr>
        <sz val="10"/>
        <rFont val="ＭＳ Ｐゴシック"/>
        <family val="3"/>
        <charset val="128"/>
      </rPr>
      <t>医薬品原料、医療機器・器具、滋養強壮剤及び研究開発に関する事業を含む。</t>
    </r>
    <phoneticPr fontId="3"/>
  </si>
  <si>
    <r>
      <t>3.</t>
    </r>
    <r>
      <rPr>
        <sz val="10"/>
        <rFont val="ＭＳ Ｐゴシック"/>
        <family val="3"/>
        <charset val="128"/>
      </rPr>
      <t xml:space="preserve"> </t>
    </r>
    <r>
      <rPr>
        <sz val="10"/>
        <rFont val="Arial"/>
        <family val="2"/>
      </rPr>
      <t>2017</t>
    </r>
    <r>
      <rPr>
        <sz val="10"/>
        <rFont val="ＭＳ Ｐゴシック"/>
        <family val="3"/>
        <charset val="128"/>
      </rPr>
      <t>年度調査以降、本調査は実施されていないため、データは更新されていない。</t>
    </r>
    <rPh sb="14" eb="17">
      <t>ホンチョウサ</t>
    </rPh>
    <rPh sb="18" eb="20">
      <t>ジッシ</t>
    </rPh>
    <rPh sb="33" eb="35">
      <t>コウシン</t>
    </rPh>
    <phoneticPr fontId="3"/>
  </si>
  <si>
    <t>資料：矢野経済研究所</t>
    <phoneticPr fontId="3"/>
  </si>
  <si>
    <r>
      <rPr>
        <sz val="20"/>
        <rFont val="ＭＳ Ｐゴシック"/>
        <family val="3"/>
        <charset val="128"/>
      </rPr>
      <t>医薬品関連企業の国別海外法人数</t>
    </r>
    <r>
      <rPr>
        <sz val="20"/>
        <rFont val="Arial"/>
        <family val="2"/>
      </rPr>
      <t xml:space="preserve"> (</t>
    </r>
    <r>
      <rPr>
        <sz val="20"/>
        <rFont val="ＭＳ Ｐゴシック"/>
        <family val="3"/>
        <charset val="128"/>
      </rPr>
      <t>日本</t>
    </r>
    <r>
      <rPr>
        <sz val="20"/>
        <rFont val="Arial"/>
        <family val="2"/>
      </rPr>
      <t>)</t>
    </r>
    <rPh sb="10" eb="12">
      <t>カイガイ</t>
    </rPh>
    <rPh sb="12" eb="15">
      <t>ホウジンスウ</t>
    </rPh>
    <rPh sb="17" eb="19">
      <t>ニホン</t>
    </rPh>
    <phoneticPr fontId="3"/>
  </si>
  <si>
    <r>
      <rPr>
        <sz val="10"/>
        <rFont val="ＭＳ Ｐゴシック"/>
        <family val="3"/>
        <charset val="128"/>
      </rPr>
      <t>年</t>
    </r>
    <rPh sb="0" eb="1">
      <t>ネン</t>
    </rPh>
    <phoneticPr fontId="3"/>
  </si>
  <si>
    <r>
      <rPr>
        <sz val="10"/>
        <rFont val="ＭＳ Ｐゴシック"/>
        <family val="3"/>
        <charset val="128"/>
      </rPr>
      <t>海外法人数</t>
    </r>
    <rPh sb="0" eb="2">
      <t>カイガイ</t>
    </rPh>
    <rPh sb="2" eb="5">
      <t>ホウジンスウ</t>
    </rPh>
    <phoneticPr fontId="3"/>
  </si>
  <si>
    <r>
      <rPr>
        <sz val="10"/>
        <rFont val="ＭＳ Ｐゴシック"/>
        <family val="3"/>
        <charset val="128"/>
      </rPr>
      <t>アメリカ</t>
    </r>
  </si>
  <si>
    <r>
      <rPr>
        <sz val="10"/>
        <rFont val="ＭＳ Ｐゴシック"/>
        <family val="3"/>
        <charset val="128"/>
      </rPr>
      <t>イギリス</t>
    </r>
    <phoneticPr fontId="3"/>
  </si>
  <si>
    <r>
      <rPr>
        <sz val="10"/>
        <rFont val="ＭＳ Ｐゴシック"/>
        <family val="3"/>
        <charset val="128"/>
      </rPr>
      <t>ドイツ</t>
    </r>
  </si>
  <si>
    <r>
      <rPr>
        <sz val="10"/>
        <rFont val="ＭＳ Ｐゴシック"/>
        <family val="3"/>
        <charset val="128"/>
      </rPr>
      <t>フランス</t>
    </r>
  </si>
  <si>
    <r>
      <rPr>
        <sz val="10"/>
        <rFont val="ＭＳ Ｐゴシック"/>
        <family val="3"/>
        <charset val="128"/>
      </rPr>
      <t>中国</t>
    </r>
  </si>
  <si>
    <r>
      <rPr>
        <sz val="10"/>
        <rFont val="ＭＳ Ｐゴシック"/>
        <family val="3"/>
        <charset val="128"/>
      </rPr>
      <t>台湾</t>
    </r>
  </si>
  <si>
    <r>
      <rPr>
        <sz val="10"/>
        <rFont val="ＭＳ Ｐゴシック"/>
        <family val="3"/>
        <charset val="128"/>
      </rPr>
      <t>インドネシア</t>
    </r>
  </si>
  <si>
    <r>
      <rPr>
        <sz val="10"/>
        <rFont val="ＭＳ Ｐゴシック"/>
        <family val="3"/>
        <charset val="128"/>
      </rPr>
      <t>韓国</t>
    </r>
  </si>
  <si>
    <r>
      <rPr>
        <sz val="10"/>
        <rFont val="ＭＳ Ｐゴシック"/>
        <family val="3"/>
        <charset val="128"/>
      </rPr>
      <t>香港</t>
    </r>
  </si>
  <si>
    <r>
      <rPr>
        <sz val="10"/>
        <rFont val="ＭＳ Ｐゴシック"/>
        <family val="3"/>
        <charset val="128"/>
      </rPr>
      <t>シンガポール</t>
    </r>
  </si>
  <si>
    <r>
      <rPr>
        <sz val="10"/>
        <rFont val="ＭＳ Ｐゴシック"/>
        <family val="3"/>
        <charset val="128"/>
      </rPr>
      <t>その他</t>
    </r>
  </si>
  <si>
    <r>
      <rPr>
        <sz val="10"/>
        <rFont val="ＭＳ Ｐゴシック"/>
        <family val="3"/>
        <charset val="128"/>
      </rPr>
      <t>海外法人数　構成比</t>
    </r>
    <r>
      <rPr>
        <sz val="10"/>
        <rFont val="Arial"/>
        <family val="2"/>
      </rPr>
      <t xml:space="preserve"> (%)</t>
    </r>
    <rPh sb="0" eb="2">
      <t>カイガイ</t>
    </rPh>
    <rPh sb="2" eb="5">
      <t>ホウジンスウ</t>
    </rPh>
    <phoneticPr fontId="3"/>
  </si>
  <si>
    <r>
      <rPr>
        <sz val="10"/>
        <rFont val="Arial"/>
        <family val="2"/>
      </rPr>
      <t>3</t>
    </r>
    <r>
      <rPr>
        <sz val="10"/>
        <rFont val="ＭＳ Ｐゴシック"/>
        <family val="3"/>
        <charset val="128"/>
      </rPr>
      <t xml:space="preserve">. </t>
    </r>
    <r>
      <rPr>
        <sz val="10"/>
        <rFont val="Arial"/>
        <family val="2"/>
      </rPr>
      <t>2017</t>
    </r>
    <r>
      <rPr>
        <sz val="10"/>
        <rFont val="ＭＳ Ｐゴシック"/>
        <family val="3"/>
        <charset val="128"/>
      </rPr>
      <t>年度調査以降、</t>
    </r>
    <r>
      <rPr>
        <sz val="10"/>
        <rFont val="ＭＳ ゴシック"/>
        <family val="2"/>
        <charset val="128"/>
      </rPr>
      <t>本調査は実施されていないため、データは更新されていない。</t>
    </r>
    <rPh sb="14" eb="17">
      <t>ホンチョウサ</t>
    </rPh>
    <rPh sb="18" eb="20">
      <t>ジッシ</t>
    </rPh>
    <rPh sb="33" eb="35">
      <t>コウシン</t>
    </rPh>
    <phoneticPr fontId="3"/>
  </si>
  <si>
    <r>
      <rPr>
        <sz val="12"/>
        <rFont val="ＭＳ Ｐゴシック"/>
        <family val="3"/>
        <charset val="128"/>
      </rPr>
      <t>資料：矢野経済研究所</t>
    </r>
  </si>
  <si>
    <t>製薬協会員会社　海外売上高と地域別従業員数</t>
    <rPh sb="8" eb="10">
      <t>カイガイ</t>
    </rPh>
    <rPh sb="10" eb="12">
      <t>ウリアゲ</t>
    </rPh>
    <rPh sb="12" eb="13">
      <t>ダカ</t>
    </rPh>
    <rPh sb="14" eb="16">
      <t>チイキ</t>
    </rPh>
    <rPh sb="16" eb="17">
      <t>ベツ</t>
    </rPh>
    <rPh sb="17" eb="20">
      <t>ジュウギョウイン</t>
    </rPh>
    <rPh sb="20" eb="21">
      <t>スウ</t>
    </rPh>
    <phoneticPr fontId="3"/>
  </si>
  <si>
    <t>海外売上高
(百万円）</t>
    <rPh sb="7" eb="10">
      <t>ヒャクマンエン</t>
    </rPh>
    <phoneticPr fontId="3"/>
  </si>
  <si>
    <r>
      <rPr>
        <sz val="11"/>
        <rFont val="ＭＳ Ｐゴシック"/>
        <family val="3"/>
        <charset val="128"/>
      </rPr>
      <t>海外の従業員数</t>
    </r>
    <r>
      <rPr>
        <sz val="12"/>
        <color rgb="FFFF0000"/>
        <rFont val="Arial"/>
        <family val="2"/>
      </rPr>
      <t/>
    </r>
    <rPh sb="0" eb="2">
      <t>カイガイ</t>
    </rPh>
    <rPh sb="3" eb="6">
      <t>ジュウギョウイン</t>
    </rPh>
    <rPh sb="6" eb="7">
      <t>スウ</t>
    </rPh>
    <phoneticPr fontId="3"/>
  </si>
  <si>
    <r>
      <rPr>
        <sz val="11"/>
        <rFont val="ＭＳ Ｐゴシック"/>
        <family val="3"/>
        <charset val="128"/>
      </rPr>
      <t>北米</t>
    </r>
  </si>
  <si>
    <r>
      <rPr>
        <sz val="11"/>
        <rFont val="ＭＳ Ｐゴシック"/>
        <family val="3"/>
        <charset val="128"/>
      </rPr>
      <t>欧　州</t>
    </r>
  </si>
  <si>
    <r>
      <rPr>
        <sz val="11"/>
        <rFont val="ＭＳ Ｐゴシック"/>
        <family val="3"/>
        <charset val="128"/>
      </rPr>
      <t>アジア・その他</t>
    </r>
  </si>
  <si>
    <r>
      <rPr>
        <sz val="11"/>
        <rFont val="ＭＳ Ｐゴシック"/>
        <family val="3"/>
        <charset val="128"/>
      </rPr>
      <t>合計</t>
    </r>
  </si>
  <si>
    <r>
      <rPr>
        <sz val="11"/>
        <rFont val="ＭＳ Ｐゴシック"/>
        <family val="3"/>
        <charset val="128"/>
      </rPr>
      <t>売上高</t>
    </r>
    <r>
      <rPr>
        <sz val="11"/>
        <rFont val="Arial"/>
        <family val="2"/>
      </rPr>
      <t xml:space="preserve"> </t>
    </r>
    <phoneticPr fontId="3"/>
  </si>
  <si>
    <r>
      <rPr>
        <sz val="11"/>
        <rFont val="ＭＳ Ｐゴシック"/>
        <family val="3"/>
        <charset val="128"/>
      </rPr>
      <t>会社数</t>
    </r>
  </si>
  <si>
    <r>
      <rPr>
        <sz val="11"/>
        <rFont val="ＭＳ Ｐゴシック"/>
        <family val="3"/>
        <charset val="128"/>
      </rPr>
      <t>従業員数</t>
    </r>
    <rPh sb="0" eb="3">
      <t>ジュウギョウイン</t>
    </rPh>
    <rPh sb="3" eb="4">
      <t>スウ</t>
    </rPh>
    <phoneticPr fontId="3"/>
  </si>
  <si>
    <r>
      <rPr>
        <sz val="11"/>
        <rFont val="ＭＳ Ｐゴシック"/>
        <family val="3"/>
        <charset val="128"/>
      </rPr>
      <t>会社数</t>
    </r>
    <rPh sb="0" eb="2">
      <t>カイシャ</t>
    </rPh>
    <rPh sb="2" eb="3">
      <t>スウ</t>
    </rPh>
    <phoneticPr fontId="24"/>
  </si>
  <si>
    <r>
      <t xml:space="preserve">1. </t>
    </r>
    <r>
      <rPr>
        <sz val="10"/>
        <rFont val="ＭＳ Ｐゴシック"/>
        <family val="3"/>
        <charset val="128"/>
      </rPr>
      <t>対象は、内資比率</t>
    </r>
    <r>
      <rPr>
        <sz val="10"/>
        <rFont val="Arial"/>
        <family val="2"/>
      </rPr>
      <t>50</t>
    </r>
    <r>
      <rPr>
        <sz val="10"/>
        <rFont val="ＭＳ Ｐゴシック"/>
        <family val="3"/>
        <charset val="128"/>
      </rPr>
      <t>％以上の製薬協会員会社</t>
    </r>
    <phoneticPr fontId="3"/>
  </si>
  <si>
    <r>
      <t xml:space="preserve">2. </t>
    </r>
    <r>
      <rPr>
        <sz val="10"/>
        <rFont val="ＭＳ Ｐゴシック"/>
        <family val="3"/>
        <charset val="128"/>
      </rPr>
      <t>海外売上高の会社数は有効回答社数</t>
    </r>
    <r>
      <rPr>
        <sz val="10"/>
        <rFont val="Arial"/>
        <family val="2"/>
      </rPr>
      <t xml:space="preserve"> (</t>
    </r>
    <r>
      <rPr>
        <sz val="10"/>
        <rFont val="ＭＳ Ｐゴシック"/>
        <family val="3"/>
        <charset val="128"/>
      </rPr>
      <t>実績のあった会社数</t>
    </r>
    <r>
      <rPr>
        <sz val="10"/>
        <rFont val="Arial"/>
        <family val="2"/>
      </rPr>
      <t>)</t>
    </r>
    <rPh sb="17" eb="18">
      <t>シャ</t>
    </rPh>
    <rPh sb="18" eb="19">
      <t>スウ</t>
    </rPh>
    <phoneticPr fontId="3"/>
  </si>
  <si>
    <r>
      <t xml:space="preserve">3. </t>
    </r>
    <r>
      <rPr>
        <sz val="10"/>
        <rFont val="ＭＳ Ｐゴシック"/>
        <family val="3"/>
        <charset val="128"/>
      </rPr>
      <t>海外の従業員数の会社数は、実際に現地で従業員を保有する会社数</t>
    </r>
    <phoneticPr fontId="3"/>
  </si>
  <si>
    <r>
      <t xml:space="preserve">4. </t>
    </r>
    <r>
      <rPr>
        <sz val="10"/>
        <rFont val="ＭＳ Ｐゴシック"/>
        <family val="3"/>
        <charset val="128"/>
      </rPr>
      <t>従業員数合計が</t>
    </r>
    <r>
      <rPr>
        <sz val="10"/>
        <rFont val="Arial"/>
        <family val="2"/>
      </rPr>
      <t>3</t>
    </r>
    <r>
      <rPr>
        <sz val="10"/>
        <rFont val="ＭＳ Ｐゴシック"/>
        <family val="3"/>
        <charset val="128"/>
      </rPr>
      <t>地域の従業員数の総和を上回るのは、総従業員数のみを回答した会社があるため。</t>
    </r>
    <rPh sb="19" eb="21">
      <t>ソウワ</t>
    </rPh>
    <phoneticPr fontId="3"/>
  </si>
  <si>
    <r>
      <rPr>
        <sz val="12"/>
        <rFont val="ＭＳ Ｐゴシック"/>
        <family val="3"/>
        <charset val="128"/>
      </rPr>
      <t>資料：製薬協活動概況調査</t>
    </r>
  </si>
  <si>
    <t>製薬協会員会社　海外拠点数</t>
    <rPh sb="8" eb="10">
      <t>カイガイ</t>
    </rPh>
    <rPh sb="10" eb="13">
      <t>キョテンスウ</t>
    </rPh>
    <phoneticPr fontId="3"/>
  </si>
  <si>
    <r>
      <rPr>
        <sz val="12"/>
        <rFont val="ＭＳ Ｐゴシック"/>
        <family val="3"/>
        <charset val="128"/>
      </rPr>
      <t>年度</t>
    </r>
  </si>
  <si>
    <r>
      <rPr>
        <sz val="12"/>
        <rFont val="ＭＳ Ｐゴシック"/>
        <family val="3"/>
        <charset val="128"/>
      </rPr>
      <t>研究所</t>
    </r>
  </si>
  <si>
    <r>
      <rPr>
        <sz val="12"/>
        <rFont val="ＭＳ Ｐゴシック"/>
        <family val="3"/>
        <charset val="128"/>
      </rPr>
      <t>開発拠点</t>
    </r>
  </si>
  <si>
    <r>
      <rPr>
        <sz val="12"/>
        <rFont val="ＭＳ Ｐゴシック"/>
        <family val="3"/>
        <charset val="128"/>
      </rPr>
      <t>工場</t>
    </r>
  </si>
  <si>
    <r>
      <rPr>
        <sz val="12"/>
        <rFont val="ＭＳ Ｐゴシック"/>
        <family val="3"/>
        <charset val="128"/>
      </rPr>
      <t>施設数</t>
    </r>
  </si>
  <si>
    <r>
      <rPr>
        <sz val="12"/>
        <rFont val="ＭＳ Ｐゴシック"/>
        <family val="3"/>
        <charset val="128"/>
      </rPr>
      <t>会社数</t>
    </r>
  </si>
  <si>
    <r>
      <t>(</t>
    </r>
    <r>
      <rPr>
        <sz val="10"/>
        <rFont val="ＭＳ Ｐゴシック"/>
        <family val="3"/>
        <charset val="128"/>
      </rPr>
      <t>注</t>
    </r>
    <r>
      <rPr>
        <sz val="10"/>
        <rFont val="Arial"/>
        <family val="2"/>
      </rPr>
      <t xml:space="preserve">) </t>
    </r>
    <phoneticPr fontId="3"/>
  </si>
  <si>
    <r>
      <t>1.</t>
    </r>
    <r>
      <rPr>
        <sz val="10"/>
        <rFont val="ＭＳ Ｐゴシック"/>
        <family val="3"/>
        <charset val="128"/>
      </rPr>
      <t>対象は、内資比率</t>
    </r>
    <r>
      <rPr>
        <sz val="10"/>
        <rFont val="Arial"/>
        <family val="2"/>
      </rPr>
      <t>50</t>
    </r>
    <r>
      <rPr>
        <sz val="10"/>
        <rFont val="ＭＳ Ｐゴシック"/>
        <family val="3"/>
        <charset val="128"/>
      </rPr>
      <t>％以上の製薬協会員会社</t>
    </r>
    <phoneticPr fontId="3"/>
  </si>
  <si>
    <r>
      <t>2.</t>
    </r>
    <r>
      <rPr>
        <sz val="10"/>
        <rFont val="ＭＳ Ｐゴシック"/>
        <family val="3"/>
        <charset val="128"/>
      </rPr>
      <t>会社数は有効回答社数（拠点を開設している会社数</t>
    </r>
    <r>
      <rPr>
        <sz val="10"/>
        <rFont val="Arial"/>
        <family val="3"/>
      </rPr>
      <t>)</t>
    </r>
    <r>
      <rPr>
        <sz val="10"/>
        <rFont val="Arial"/>
        <family val="2"/>
      </rPr>
      <t xml:space="preserve"> </t>
    </r>
    <phoneticPr fontId="3"/>
  </si>
  <si>
    <t>製薬協会員会社　国別海外拠点数</t>
    <rPh sb="8" eb="10">
      <t>クニベツ</t>
    </rPh>
    <rPh sb="10" eb="12">
      <t>カイガイ</t>
    </rPh>
    <rPh sb="12" eb="15">
      <t>キョテンスウ</t>
    </rPh>
    <phoneticPr fontId="3"/>
  </si>
  <si>
    <r>
      <t xml:space="preserve">(1) </t>
    </r>
    <r>
      <rPr>
        <sz val="14"/>
        <rFont val="ＭＳ Ｐゴシック"/>
        <family val="3"/>
        <charset val="128"/>
      </rPr>
      <t>研究所設置先</t>
    </r>
    <phoneticPr fontId="3"/>
  </si>
  <si>
    <t>国</t>
    <rPh sb="0" eb="1">
      <t>クニ</t>
    </rPh>
    <phoneticPr fontId="3"/>
  </si>
  <si>
    <r>
      <rPr>
        <sz val="9"/>
        <rFont val="ＭＳ Ｐゴシック"/>
        <family val="3"/>
        <charset val="128"/>
      </rPr>
      <t>年度</t>
    </r>
    <rPh sb="0" eb="2">
      <t>ネンド</t>
    </rPh>
    <phoneticPr fontId="24"/>
  </si>
  <si>
    <r>
      <rPr>
        <sz val="9"/>
        <rFont val="ＭＳ Ｐゴシック"/>
        <family val="3"/>
        <charset val="128"/>
      </rPr>
      <t>アメリカ</t>
    </r>
    <phoneticPr fontId="24"/>
  </si>
  <si>
    <r>
      <rPr>
        <sz val="9"/>
        <rFont val="ＭＳ Ｐゴシック"/>
        <family val="3"/>
        <charset val="128"/>
      </rPr>
      <t>会社数</t>
    </r>
  </si>
  <si>
    <r>
      <rPr>
        <sz val="9"/>
        <color theme="0"/>
        <rFont val="ＭＳ Ｐゴシック"/>
        <family val="3"/>
        <charset val="128"/>
      </rPr>
      <t>アメリカ</t>
    </r>
    <phoneticPr fontId="24"/>
  </si>
  <si>
    <r>
      <rPr>
        <sz val="9"/>
        <rFont val="ＭＳ Ｐゴシック"/>
        <family val="3"/>
        <charset val="128"/>
      </rPr>
      <t>施設数</t>
    </r>
    <rPh sb="0" eb="3">
      <t>シセツスウ</t>
    </rPh>
    <phoneticPr fontId="24"/>
  </si>
  <si>
    <r>
      <rPr>
        <sz val="9"/>
        <rFont val="ＭＳ Ｐゴシック"/>
        <family val="3"/>
        <charset val="128"/>
      </rPr>
      <t>カナダ</t>
    </r>
    <phoneticPr fontId="24"/>
  </si>
  <si>
    <r>
      <rPr>
        <sz val="9"/>
        <color theme="0"/>
        <rFont val="ＭＳ Ｐゴシック"/>
        <family val="3"/>
        <charset val="128"/>
      </rPr>
      <t>カナダ</t>
    </r>
    <phoneticPr fontId="24"/>
  </si>
  <si>
    <r>
      <rPr>
        <sz val="9"/>
        <rFont val="ＭＳ Ｐゴシック"/>
        <family val="3"/>
        <charset val="128"/>
      </rPr>
      <t>アイルランド</t>
    </r>
    <phoneticPr fontId="24"/>
  </si>
  <si>
    <r>
      <rPr>
        <sz val="9"/>
        <color theme="0"/>
        <rFont val="ＭＳ Ｐゴシック"/>
        <family val="3"/>
        <charset val="128"/>
      </rPr>
      <t>アイルランド</t>
    </r>
    <phoneticPr fontId="24"/>
  </si>
  <si>
    <r>
      <rPr>
        <sz val="9"/>
        <rFont val="ＭＳ Ｐゴシック"/>
        <family val="3"/>
        <charset val="128"/>
      </rPr>
      <t>デンマーク</t>
    </r>
    <phoneticPr fontId="24"/>
  </si>
  <si>
    <r>
      <rPr>
        <sz val="9"/>
        <color theme="0"/>
        <rFont val="ＭＳ Ｐゴシック"/>
        <family val="3"/>
        <charset val="128"/>
      </rPr>
      <t>デンマーク</t>
    </r>
    <phoneticPr fontId="24"/>
  </si>
  <si>
    <r>
      <rPr>
        <sz val="9"/>
        <rFont val="ＭＳ Ｐゴシック"/>
        <family val="3"/>
        <charset val="128"/>
      </rPr>
      <t>ドイツ</t>
    </r>
    <phoneticPr fontId="24"/>
  </si>
  <si>
    <r>
      <rPr>
        <sz val="9"/>
        <color theme="0"/>
        <rFont val="ＭＳ Ｐゴシック"/>
        <family val="3"/>
        <charset val="128"/>
      </rPr>
      <t>ドイツ</t>
    </r>
    <phoneticPr fontId="24"/>
  </si>
  <si>
    <r>
      <rPr>
        <sz val="9"/>
        <rFont val="ＭＳ Ｐゴシック"/>
        <family val="3"/>
        <charset val="128"/>
      </rPr>
      <t>スペイン</t>
    </r>
    <phoneticPr fontId="24"/>
  </si>
  <si>
    <r>
      <rPr>
        <sz val="9"/>
        <color theme="0"/>
        <rFont val="ＭＳ Ｐゴシック"/>
        <family val="3"/>
        <charset val="128"/>
      </rPr>
      <t>スペイン</t>
    </r>
    <phoneticPr fontId="24"/>
  </si>
  <si>
    <r>
      <rPr>
        <sz val="9"/>
        <rFont val="ＭＳ Ｐゴシック"/>
        <family val="3"/>
        <charset val="128"/>
      </rPr>
      <t>イタリア</t>
    </r>
    <phoneticPr fontId="24"/>
  </si>
  <si>
    <r>
      <rPr>
        <sz val="9"/>
        <color theme="0"/>
        <rFont val="ＭＳ Ｐゴシック"/>
        <family val="3"/>
        <charset val="128"/>
      </rPr>
      <t>イタリア</t>
    </r>
    <phoneticPr fontId="24"/>
  </si>
  <si>
    <r>
      <rPr>
        <sz val="9"/>
        <rFont val="ＭＳ Ｐゴシック"/>
        <family val="3"/>
        <charset val="128"/>
      </rPr>
      <t>イギリス</t>
    </r>
    <phoneticPr fontId="24"/>
  </si>
  <si>
    <r>
      <rPr>
        <sz val="9"/>
        <color theme="0"/>
        <rFont val="ＭＳ Ｐゴシック"/>
        <family val="3"/>
        <charset val="128"/>
      </rPr>
      <t>イギリス</t>
    </r>
    <phoneticPr fontId="24"/>
  </si>
  <si>
    <r>
      <rPr>
        <sz val="9"/>
        <rFont val="ＭＳ Ｐゴシック"/>
        <family val="3"/>
        <charset val="128"/>
      </rPr>
      <t>フランス</t>
    </r>
    <phoneticPr fontId="24"/>
  </si>
  <si>
    <r>
      <rPr>
        <sz val="9"/>
        <color theme="0"/>
        <rFont val="ＭＳ Ｐゴシック"/>
        <family val="3"/>
        <charset val="128"/>
      </rPr>
      <t>フランス</t>
    </r>
    <phoneticPr fontId="24"/>
  </si>
  <si>
    <r>
      <rPr>
        <sz val="9"/>
        <rFont val="ＭＳ Ｐゴシック"/>
        <family val="3"/>
        <charset val="128"/>
      </rPr>
      <t>オランダ</t>
    </r>
    <phoneticPr fontId="24"/>
  </si>
  <si>
    <r>
      <rPr>
        <sz val="9"/>
        <color theme="0"/>
        <rFont val="ＭＳ Ｐゴシック"/>
        <family val="3"/>
        <charset val="128"/>
      </rPr>
      <t>オランダ</t>
    </r>
    <phoneticPr fontId="24"/>
  </si>
  <si>
    <r>
      <rPr>
        <sz val="9"/>
        <rFont val="ＭＳ Ｐゴシック"/>
        <family val="3"/>
        <charset val="128"/>
      </rPr>
      <t>スイス</t>
    </r>
    <phoneticPr fontId="24"/>
  </si>
  <si>
    <r>
      <rPr>
        <sz val="9"/>
        <color theme="0"/>
        <rFont val="ＭＳ Ｐゴシック"/>
        <family val="3"/>
        <charset val="128"/>
      </rPr>
      <t>スイス</t>
    </r>
    <phoneticPr fontId="24"/>
  </si>
  <si>
    <r>
      <rPr>
        <sz val="9"/>
        <rFont val="ＭＳ Ｐゴシック"/>
        <family val="3"/>
        <charset val="128"/>
      </rPr>
      <t>中国</t>
    </r>
    <rPh sb="0" eb="1">
      <t>ナカ</t>
    </rPh>
    <rPh sb="1" eb="2">
      <t>コク</t>
    </rPh>
    <phoneticPr fontId="24"/>
  </si>
  <si>
    <r>
      <rPr>
        <sz val="9"/>
        <color theme="0"/>
        <rFont val="ＭＳ Ｐゴシック"/>
        <family val="3"/>
        <charset val="128"/>
      </rPr>
      <t>中国</t>
    </r>
    <rPh sb="0" eb="1">
      <t>ナカ</t>
    </rPh>
    <rPh sb="1" eb="2">
      <t>コク</t>
    </rPh>
    <phoneticPr fontId="24"/>
  </si>
  <si>
    <r>
      <rPr>
        <sz val="9"/>
        <rFont val="ＭＳ Ｐゴシック"/>
        <family val="3"/>
        <charset val="128"/>
      </rPr>
      <t>インドネシア</t>
    </r>
    <phoneticPr fontId="24"/>
  </si>
  <si>
    <r>
      <rPr>
        <sz val="9"/>
        <color theme="0"/>
        <rFont val="ＭＳ Ｐゴシック"/>
        <family val="3"/>
        <charset val="128"/>
      </rPr>
      <t>インドネシア</t>
    </r>
    <phoneticPr fontId="24"/>
  </si>
  <si>
    <r>
      <rPr>
        <sz val="9"/>
        <rFont val="ＭＳ Ｐゴシック"/>
        <family val="3"/>
        <charset val="128"/>
      </rPr>
      <t>台湾</t>
    </r>
    <rPh sb="0" eb="2">
      <t>タイワン</t>
    </rPh>
    <phoneticPr fontId="24"/>
  </si>
  <si>
    <r>
      <rPr>
        <sz val="9"/>
        <color theme="0"/>
        <rFont val="ＭＳ Ｐゴシック"/>
        <family val="3"/>
        <charset val="128"/>
      </rPr>
      <t>台湾</t>
    </r>
    <rPh sb="0" eb="2">
      <t>タイワン</t>
    </rPh>
    <phoneticPr fontId="24"/>
  </si>
  <si>
    <r>
      <rPr>
        <sz val="9"/>
        <rFont val="ＭＳ Ｐゴシック"/>
        <family val="3"/>
        <charset val="128"/>
      </rPr>
      <t>ベトナム</t>
    </r>
    <phoneticPr fontId="24"/>
  </si>
  <si>
    <r>
      <rPr>
        <sz val="9"/>
        <color theme="0"/>
        <rFont val="ＭＳ Ｐゴシック"/>
        <family val="3"/>
        <charset val="128"/>
      </rPr>
      <t>ベトナム</t>
    </r>
    <phoneticPr fontId="24"/>
  </si>
  <si>
    <r>
      <rPr>
        <sz val="9"/>
        <rFont val="ＭＳ Ｐゴシック"/>
        <family val="3"/>
        <charset val="128"/>
      </rPr>
      <t>韓国</t>
    </r>
    <rPh sb="0" eb="2">
      <t>カンコク</t>
    </rPh>
    <phoneticPr fontId="24"/>
  </si>
  <si>
    <r>
      <rPr>
        <sz val="9"/>
        <color theme="0"/>
        <rFont val="ＭＳ Ｐゴシック"/>
        <family val="3"/>
        <charset val="128"/>
      </rPr>
      <t>韓国</t>
    </r>
    <rPh sb="0" eb="2">
      <t>カンコク</t>
    </rPh>
    <phoneticPr fontId="24"/>
  </si>
  <si>
    <r>
      <rPr>
        <sz val="9"/>
        <rFont val="ＭＳ Ｐゴシック"/>
        <family val="3"/>
        <charset val="128"/>
      </rPr>
      <t>シンガポール</t>
    </r>
    <phoneticPr fontId="24"/>
  </si>
  <si>
    <r>
      <rPr>
        <sz val="9"/>
        <color theme="0"/>
        <rFont val="ＭＳ Ｐゴシック"/>
        <family val="3"/>
        <charset val="128"/>
      </rPr>
      <t>シンガポール</t>
    </r>
    <phoneticPr fontId="24"/>
  </si>
  <si>
    <r>
      <rPr>
        <sz val="9"/>
        <rFont val="ＭＳ Ｐゴシック"/>
        <family val="3"/>
        <charset val="128"/>
      </rPr>
      <t>インド</t>
    </r>
    <phoneticPr fontId="24"/>
  </si>
  <si>
    <r>
      <rPr>
        <sz val="9"/>
        <color theme="0"/>
        <rFont val="ＭＳ Ｐゴシック"/>
        <family val="3"/>
        <charset val="128"/>
      </rPr>
      <t>インド</t>
    </r>
    <phoneticPr fontId="24"/>
  </si>
  <si>
    <r>
      <rPr>
        <sz val="9"/>
        <rFont val="ＭＳ Ｐゴシック"/>
        <family val="3"/>
        <charset val="128"/>
      </rPr>
      <t>マレーシア</t>
    </r>
    <phoneticPr fontId="24"/>
  </si>
  <si>
    <r>
      <rPr>
        <sz val="9"/>
        <color theme="0"/>
        <rFont val="ＭＳ Ｐゴシック"/>
        <family val="3"/>
        <charset val="128"/>
      </rPr>
      <t>マレーシア</t>
    </r>
    <phoneticPr fontId="24"/>
  </si>
  <si>
    <t>イスラエル</t>
    <phoneticPr fontId="24"/>
  </si>
  <si>
    <r>
      <rPr>
        <sz val="9"/>
        <rFont val="ＭＳ Ｐゴシック"/>
        <family val="3"/>
        <charset val="128"/>
      </rPr>
      <t>ブラジル</t>
    </r>
    <phoneticPr fontId="24"/>
  </si>
  <si>
    <r>
      <rPr>
        <sz val="9"/>
        <color theme="0"/>
        <rFont val="ＭＳ Ｐゴシック"/>
        <family val="3"/>
        <charset val="128"/>
      </rPr>
      <t>ブラジル</t>
    </r>
    <phoneticPr fontId="24"/>
  </si>
  <si>
    <t>その他</t>
    <phoneticPr fontId="24"/>
  </si>
  <si>
    <r>
      <rPr>
        <sz val="9"/>
        <color theme="0"/>
        <rFont val="ＭＳ Ｐゴシック"/>
        <family val="3"/>
        <charset val="128"/>
      </rPr>
      <t>その他</t>
    </r>
    <phoneticPr fontId="24"/>
  </si>
  <si>
    <t>合計</t>
    <phoneticPr fontId="24"/>
  </si>
  <si>
    <r>
      <rPr>
        <sz val="9"/>
        <color theme="0"/>
        <rFont val="ＭＳ Ｐゴシック"/>
        <family val="3"/>
        <charset val="128"/>
      </rPr>
      <t>合計</t>
    </r>
    <phoneticPr fontId="24"/>
  </si>
  <si>
    <r>
      <t>(</t>
    </r>
    <r>
      <rPr>
        <sz val="10"/>
        <rFont val="ＭＳ Ｐゴシック"/>
        <family val="3"/>
        <charset val="128"/>
      </rPr>
      <t>注</t>
    </r>
    <r>
      <rPr>
        <sz val="10"/>
        <rFont val="Arial"/>
        <family val="2"/>
      </rPr>
      <t xml:space="preserve">) </t>
    </r>
    <phoneticPr fontId="24"/>
  </si>
  <si>
    <r>
      <t>1.</t>
    </r>
    <r>
      <rPr>
        <sz val="10"/>
        <rFont val="ＭＳ Ｐゴシック"/>
        <family val="3"/>
        <charset val="128"/>
      </rPr>
      <t>対象は、内資比率</t>
    </r>
    <r>
      <rPr>
        <sz val="10"/>
        <rFont val="Arial"/>
        <family val="2"/>
      </rPr>
      <t>50</t>
    </r>
    <r>
      <rPr>
        <sz val="10"/>
        <rFont val="ＭＳ Ｐゴシック"/>
        <family val="3"/>
        <charset val="128"/>
      </rPr>
      <t>％以上の製薬協会員会社</t>
    </r>
    <phoneticPr fontId="24"/>
  </si>
  <si>
    <r>
      <t>2.</t>
    </r>
    <r>
      <rPr>
        <sz val="10"/>
        <rFont val="ＭＳ Ｐゴシック"/>
        <family val="3"/>
        <charset val="128"/>
      </rPr>
      <t>会社数は有効回答社数（拠点を開設している会社数</t>
    </r>
    <r>
      <rPr>
        <sz val="10"/>
        <rFont val="Arial"/>
        <family val="3"/>
      </rPr>
      <t>)</t>
    </r>
    <phoneticPr fontId="24"/>
  </si>
  <si>
    <r>
      <t>3.</t>
    </r>
    <r>
      <rPr>
        <sz val="10"/>
        <rFont val="ＭＳ Ｐゴシック"/>
        <family val="3"/>
        <charset val="128"/>
      </rPr>
      <t>合計欄の会社数は海外に研究所を有する会社の数を示す。</t>
    </r>
    <rPh sb="2" eb="4">
      <t>ゴウケイ</t>
    </rPh>
    <rPh sb="4" eb="5">
      <t>ラン</t>
    </rPh>
    <rPh sb="6" eb="8">
      <t>カイシャ</t>
    </rPh>
    <rPh sb="8" eb="9">
      <t>スウ</t>
    </rPh>
    <rPh sb="10" eb="12">
      <t>カイガイ</t>
    </rPh>
    <rPh sb="13" eb="16">
      <t>ケンキュウジョ</t>
    </rPh>
    <rPh sb="17" eb="18">
      <t>ユウ</t>
    </rPh>
    <rPh sb="20" eb="22">
      <t>カイシャ</t>
    </rPh>
    <rPh sb="23" eb="24">
      <t>カズ</t>
    </rPh>
    <rPh sb="25" eb="26">
      <t>シメ</t>
    </rPh>
    <phoneticPr fontId="24"/>
  </si>
  <si>
    <r>
      <t>4. 2000</t>
    </r>
    <r>
      <rPr>
        <sz val="10"/>
        <rFont val="ＭＳ Ｐゴシック"/>
        <family val="3"/>
        <charset val="128"/>
      </rPr>
      <t>年度は、表中に数値を記載した</t>
    </r>
    <r>
      <rPr>
        <sz val="10"/>
        <rFont val="Arial"/>
        <family val="2"/>
      </rPr>
      <t>10</t>
    </r>
    <r>
      <rPr>
        <sz val="10"/>
        <rFont val="ＭＳ Ｐゴシック"/>
        <family val="3"/>
        <charset val="128"/>
      </rPr>
      <t>か国以外はその他として回答を依頼、</t>
    </r>
    <r>
      <rPr>
        <sz val="10"/>
        <rFont val="Arial"/>
        <family val="3"/>
      </rPr>
      <t>2004</t>
    </r>
    <r>
      <rPr>
        <sz val="10"/>
        <rFont val="ＭＳ ゴシック"/>
        <family val="3"/>
        <charset val="128"/>
      </rPr>
      <t>年度以降は全ての国名を回答するよう依頼した。</t>
    </r>
    <phoneticPr fontId="24"/>
  </si>
  <si>
    <r>
      <t xml:space="preserve">(2) </t>
    </r>
    <r>
      <rPr>
        <sz val="14"/>
        <rFont val="ＭＳ Ｐゴシック"/>
        <family val="3"/>
        <charset val="128"/>
      </rPr>
      <t>開発拠点数</t>
    </r>
    <phoneticPr fontId="3"/>
  </si>
  <si>
    <r>
      <rPr>
        <sz val="9"/>
        <rFont val="ＭＳ Ｐゴシック"/>
        <family val="3"/>
        <charset val="128"/>
      </rPr>
      <t>フィンランド</t>
    </r>
    <phoneticPr fontId="24"/>
  </si>
  <si>
    <r>
      <rPr>
        <sz val="9"/>
        <color theme="0"/>
        <rFont val="ＭＳ Ｐゴシック"/>
        <family val="3"/>
        <charset val="128"/>
      </rPr>
      <t>フィンランド</t>
    </r>
    <phoneticPr fontId="24"/>
  </si>
  <si>
    <r>
      <rPr>
        <sz val="9"/>
        <rFont val="ＭＳ Ｐゴシック"/>
        <family val="3"/>
        <charset val="128"/>
      </rPr>
      <t>ロシア</t>
    </r>
    <phoneticPr fontId="24"/>
  </si>
  <si>
    <r>
      <rPr>
        <sz val="9"/>
        <color theme="0"/>
        <rFont val="ＭＳ Ｐゴシック"/>
        <family val="3"/>
        <charset val="128"/>
      </rPr>
      <t>ロシア</t>
    </r>
    <phoneticPr fontId="24"/>
  </si>
  <si>
    <t>香港</t>
    <rPh sb="0" eb="2">
      <t>ホンコン</t>
    </rPh>
    <phoneticPr fontId="24"/>
  </si>
  <si>
    <t>ベトナム</t>
    <phoneticPr fontId="24"/>
  </si>
  <si>
    <t>タイ</t>
    <phoneticPr fontId="24"/>
  </si>
  <si>
    <r>
      <t>3.</t>
    </r>
    <r>
      <rPr>
        <sz val="10"/>
        <rFont val="ＭＳ Ｐゴシック"/>
        <family val="3"/>
        <charset val="128"/>
      </rPr>
      <t>合計欄の会社数は海外に開発拠点を有する会社の数を示す。</t>
    </r>
    <rPh sb="2" eb="4">
      <t>ゴウケイ</t>
    </rPh>
    <rPh sb="4" eb="5">
      <t>ラン</t>
    </rPh>
    <rPh sb="6" eb="8">
      <t>カイシャ</t>
    </rPh>
    <rPh sb="8" eb="9">
      <t>スウ</t>
    </rPh>
    <rPh sb="10" eb="12">
      <t>カイガイ</t>
    </rPh>
    <rPh sb="13" eb="15">
      <t>カイハツ</t>
    </rPh>
    <rPh sb="15" eb="17">
      <t>キョテン</t>
    </rPh>
    <rPh sb="18" eb="19">
      <t>ユウ</t>
    </rPh>
    <rPh sb="21" eb="23">
      <t>カイシャ</t>
    </rPh>
    <rPh sb="24" eb="25">
      <t>カズ</t>
    </rPh>
    <rPh sb="26" eb="27">
      <t>シメ</t>
    </rPh>
    <phoneticPr fontId="24"/>
  </si>
  <si>
    <r>
      <t xml:space="preserve">(3) </t>
    </r>
    <r>
      <rPr>
        <sz val="14"/>
        <rFont val="ＭＳ Ｐゴシック"/>
        <family val="3"/>
        <charset val="128"/>
      </rPr>
      <t>工場設置先</t>
    </r>
    <phoneticPr fontId="3"/>
  </si>
  <si>
    <r>
      <rPr>
        <sz val="9"/>
        <rFont val="ＭＳ Ｐゴシック"/>
        <family val="3"/>
        <charset val="128"/>
      </rPr>
      <t>ノルウェー</t>
    </r>
    <phoneticPr fontId="24"/>
  </si>
  <si>
    <r>
      <rPr>
        <sz val="9"/>
        <color theme="0"/>
        <rFont val="ＭＳ Ｐゴシック"/>
        <family val="3"/>
        <charset val="128"/>
      </rPr>
      <t>ノルウェー</t>
    </r>
    <phoneticPr fontId="24"/>
  </si>
  <si>
    <t>-</t>
    <phoneticPr fontId="24"/>
  </si>
  <si>
    <r>
      <rPr>
        <sz val="9"/>
        <rFont val="ＭＳ Ｐゴシック"/>
        <family val="3"/>
        <charset val="128"/>
      </rPr>
      <t>ベルギー</t>
    </r>
    <phoneticPr fontId="24"/>
  </si>
  <si>
    <r>
      <rPr>
        <sz val="9"/>
        <color theme="0"/>
        <rFont val="ＭＳ Ｐゴシック"/>
        <family val="3"/>
        <charset val="128"/>
      </rPr>
      <t>ベルギー</t>
    </r>
    <phoneticPr fontId="24"/>
  </si>
  <si>
    <r>
      <rPr>
        <sz val="9"/>
        <rFont val="ＭＳ Ｐゴシック"/>
        <family val="3"/>
        <charset val="128"/>
      </rPr>
      <t>オーストリア</t>
    </r>
    <phoneticPr fontId="24"/>
  </si>
  <si>
    <r>
      <rPr>
        <sz val="9"/>
        <color theme="0"/>
        <rFont val="ＭＳ Ｐゴシック"/>
        <family val="3"/>
        <charset val="128"/>
      </rPr>
      <t>オーストリア</t>
    </r>
    <phoneticPr fontId="24"/>
  </si>
  <si>
    <r>
      <rPr>
        <sz val="9"/>
        <rFont val="ＭＳ Ｐゴシック"/>
        <family val="3"/>
        <charset val="128"/>
      </rPr>
      <t>ポーランド</t>
    </r>
    <phoneticPr fontId="24"/>
  </si>
  <si>
    <r>
      <rPr>
        <sz val="9"/>
        <color theme="0"/>
        <rFont val="ＭＳ Ｐゴシック"/>
        <family val="3"/>
        <charset val="128"/>
      </rPr>
      <t>ポーランド</t>
    </r>
    <phoneticPr fontId="24"/>
  </si>
  <si>
    <r>
      <rPr>
        <sz val="9"/>
        <rFont val="ＭＳ Ｐゴシック"/>
        <family val="3"/>
        <charset val="128"/>
      </rPr>
      <t>エストニア</t>
    </r>
    <phoneticPr fontId="24"/>
  </si>
  <si>
    <r>
      <rPr>
        <sz val="9"/>
        <color theme="0"/>
        <rFont val="ＭＳ Ｐゴシック"/>
        <family val="3"/>
        <charset val="128"/>
      </rPr>
      <t>エストニア</t>
    </r>
    <phoneticPr fontId="24"/>
  </si>
  <si>
    <r>
      <rPr>
        <sz val="9"/>
        <rFont val="ＭＳ Ｐゴシック"/>
        <family val="3"/>
        <charset val="128"/>
      </rPr>
      <t>タイ</t>
    </r>
    <phoneticPr fontId="24"/>
  </si>
  <si>
    <r>
      <rPr>
        <sz val="9"/>
        <color theme="0"/>
        <rFont val="ＭＳ Ｐゴシック"/>
        <family val="3"/>
        <charset val="128"/>
      </rPr>
      <t>タイ</t>
    </r>
    <phoneticPr fontId="24"/>
  </si>
  <si>
    <r>
      <rPr>
        <sz val="9"/>
        <rFont val="ＭＳ Ｐゴシック"/>
        <family val="3"/>
        <charset val="128"/>
      </rPr>
      <t>フィリピン</t>
    </r>
    <phoneticPr fontId="24"/>
  </si>
  <si>
    <r>
      <rPr>
        <sz val="9"/>
        <color theme="0"/>
        <rFont val="ＭＳ Ｐゴシック"/>
        <family val="3"/>
        <charset val="128"/>
      </rPr>
      <t>フィリピン</t>
    </r>
    <phoneticPr fontId="24"/>
  </si>
  <si>
    <r>
      <rPr>
        <sz val="9"/>
        <rFont val="ＭＳ Ｐゴシック"/>
        <family val="3"/>
        <charset val="128"/>
      </rPr>
      <t>パキスタン</t>
    </r>
    <phoneticPr fontId="24"/>
  </si>
  <si>
    <r>
      <rPr>
        <sz val="9"/>
        <color theme="0"/>
        <rFont val="ＭＳ Ｐゴシック"/>
        <family val="3"/>
        <charset val="128"/>
      </rPr>
      <t>パキスタン</t>
    </r>
    <phoneticPr fontId="24"/>
  </si>
  <si>
    <r>
      <rPr>
        <sz val="9"/>
        <rFont val="ＭＳ Ｐゴシック"/>
        <family val="3"/>
        <charset val="128"/>
      </rPr>
      <t>メキシコ</t>
    </r>
    <phoneticPr fontId="24"/>
  </si>
  <si>
    <r>
      <rPr>
        <sz val="9"/>
        <color theme="0"/>
        <rFont val="ＭＳ Ｐゴシック"/>
        <family val="3"/>
        <charset val="128"/>
      </rPr>
      <t>メキシコ</t>
    </r>
    <phoneticPr fontId="24"/>
  </si>
  <si>
    <r>
      <rPr>
        <sz val="9"/>
        <rFont val="ＭＳ Ｐゴシック"/>
        <family val="3"/>
        <charset val="128"/>
      </rPr>
      <t>コロンビア</t>
    </r>
    <phoneticPr fontId="24"/>
  </si>
  <si>
    <r>
      <rPr>
        <sz val="9"/>
        <color theme="0"/>
        <rFont val="ＭＳ Ｐゴシック"/>
        <family val="3"/>
        <charset val="128"/>
      </rPr>
      <t>コロンビア</t>
    </r>
    <phoneticPr fontId="24"/>
  </si>
  <si>
    <r>
      <rPr>
        <sz val="9"/>
        <rFont val="ＭＳ Ｐゴシック"/>
        <family val="3"/>
        <charset val="128"/>
      </rPr>
      <t>アルゼンチン</t>
    </r>
    <phoneticPr fontId="24"/>
  </si>
  <si>
    <r>
      <rPr>
        <sz val="9"/>
        <color theme="0"/>
        <rFont val="ＭＳ Ｐゴシック"/>
        <family val="3"/>
        <charset val="128"/>
      </rPr>
      <t>アルゼンチン</t>
    </r>
    <phoneticPr fontId="24"/>
  </si>
  <si>
    <r>
      <rPr>
        <sz val="9"/>
        <rFont val="ＭＳ Ｐゴシック"/>
        <family val="3"/>
        <charset val="128"/>
      </rPr>
      <t>ベネズエラ</t>
    </r>
    <phoneticPr fontId="24"/>
  </si>
  <si>
    <r>
      <rPr>
        <sz val="9"/>
        <color theme="0"/>
        <rFont val="ＭＳ Ｐゴシック"/>
        <family val="3"/>
        <charset val="128"/>
      </rPr>
      <t>ベネズエラ</t>
    </r>
    <phoneticPr fontId="24"/>
  </si>
  <si>
    <r>
      <rPr>
        <sz val="9"/>
        <rFont val="ＭＳ Ｐゴシック"/>
        <family val="3"/>
        <charset val="128"/>
      </rPr>
      <t>エジプト</t>
    </r>
    <phoneticPr fontId="24"/>
  </si>
  <si>
    <r>
      <rPr>
        <sz val="9"/>
        <color theme="0"/>
        <rFont val="ＭＳ Ｐゴシック"/>
        <family val="3"/>
        <charset val="128"/>
      </rPr>
      <t>エジプト</t>
    </r>
    <phoneticPr fontId="24"/>
  </si>
  <si>
    <r>
      <rPr>
        <sz val="9"/>
        <rFont val="ＭＳ Ｐゴシック"/>
        <family val="3"/>
        <charset val="128"/>
      </rPr>
      <t>その他</t>
    </r>
    <phoneticPr fontId="24"/>
  </si>
  <si>
    <t>合計</t>
    <rPh sb="0" eb="2">
      <t>ゴウケイ</t>
    </rPh>
    <phoneticPr fontId="24"/>
  </si>
  <si>
    <r>
      <t>2.</t>
    </r>
    <r>
      <rPr>
        <sz val="10"/>
        <rFont val="ＭＳ Ｐゴシック"/>
        <family val="3"/>
        <charset val="128"/>
      </rPr>
      <t>会社数は有効回答社数（拠点を開設している会社数</t>
    </r>
    <r>
      <rPr>
        <sz val="10"/>
        <rFont val="Arial"/>
        <family val="3"/>
      </rPr>
      <t>)</t>
    </r>
    <rPh sb="2" eb="4">
      <t>カイシャ</t>
    </rPh>
    <rPh sb="4" eb="5">
      <t>スウ</t>
    </rPh>
    <rPh sb="6" eb="8">
      <t>ユウコウ</t>
    </rPh>
    <rPh sb="8" eb="10">
      <t>カイトウ</t>
    </rPh>
    <rPh sb="10" eb="11">
      <t>シャ</t>
    </rPh>
    <rPh sb="11" eb="12">
      <t>スウ</t>
    </rPh>
    <rPh sb="13" eb="15">
      <t>キョテン</t>
    </rPh>
    <rPh sb="16" eb="18">
      <t>カイセツ</t>
    </rPh>
    <rPh sb="22" eb="24">
      <t>カイシャ</t>
    </rPh>
    <rPh sb="24" eb="25">
      <t>スウ</t>
    </rPh>
    <phoneticPr fontId="24"/>
  </si>
  <si>
    <r>
      <t>3.</t>
    </r>
    <r>
      <rPr>
        <sz val="10"/>
        <rFont val="ＭＳ Ｐゴシック"/>
        <family val="3"/>
        <charset val="128"/>
      </rPr>
      <t>合計欄の会社数は海外に工場を有する会社の数を示す。</t>
    </r>
    <rPh sb="2" eb="4">
      <t>ゴウケイ</t>
    </rPh>
    <rPh sb="4" eb="5">
      <t>ラン</t>
    </rPh>
    <rPh sb="6" eb="8">
      <t>カイシャ</t>
    </rPh>
    <rPh sb="8" eb="9">
      <t>スウ</t>
    </rPh>
    <rPh sb="10" eb="12">
      <t>カイガイ</t>
    </rPh>
    <rPh sb="13" eb="15">
      <t>コウジョウ</t>
    </rPh>
    <rPh sb="16" eb="17">
      <t>ユウ</t>
    </rPh>
    <rPh sb="19" eb="21">
      <t>カイシャ</t>
    </rPh>
    <rPh sb="22" eb="23">
      <t>カズ</t>
    </rPh>
    <rPh sb="24" eb="25">
      <t>シメ</t>
    </rPh>
    <phoneticPr fontId="24"/>
  </si>
  <si>
    <r>
      <t>4. 2016</t>
    </r>
    <r>
      <rPr>
        <sz val="10"/>
        <rFont val="ＭＳ Ｐゴシック"/>
        <family val="3"/>
        <charset val="128"/>
      </rPr>
      <t>年度・</t>
    </r>
    <r>
      <rPr>
        <sz val="10"/>
        <rFont val="Arial"/>
        <family val="2"/>
      </rPr>
      <t>2017</t>
    </r>
    <r>
      <rPr>
        <sz val="10"/>
        <rFont val="ＭＳ Ｐゴシック"/>
        <family val="3"/>
        <charset val="128"/>
      </rPr>
      <t>年度は施設数非公表の企業があったため、施設数が</t>
    </r>
    <r>
      <rPr>
        <sz val="10"/>
        <rFont val="ＭＳ ゴシック"/>
        <family val="2"/>
        <charset val="128"/>
      </rPr>
      <t>”</t>
    </r>
    <r>
      <rPr>
        <sz val="10"/>
        <rFont val="Arial"/>
        <family val="2"/>
      </rPr>
      <t>-”</t>
    </r>
    <r>
      <rPr>
        <sz val="10"/>
        <rFont val="ＭＳ Ｐゴシック"/>
        <family val="3"/>
        <charset val="128"/>
      </rPr>
      <t>、あるいは、会社数を下回っていることがある。　</t>
    </r>
    <rPh sb="7" eb="8">
      <t>ネン</t>
    </rPh>
    <rPh sb="8" eb="9">
      <t>ド</t>
    </rPh>
    <rPh sb="14" eb="15">
      <t>ネン</t>
    </rPh>
    <rPh sb="15" eb="16">
      <t>ド</t>
    </rPh>
    <phoneticPr fontId="3"/>
  </si>
  <si>
    <r>
      <t>5. 2000</t>
    </r>
    <r>
      <rPr>
        <sz val="10"/>
        <rFont val="ＭＳ Ｐゴシック"/>
        <family val="3"/>
        <charset val="128"/>
      </rPr>
      <t>年度は、表中に数値を記載した</t>
    </r>
    <r>
      <rPr>
        <sz val="10"/>
        <rFont val="Arial"/>
        <family val="2"/>
      </rPr>
      <t>10</t>
    </r>
    <r>
      <rPr>
        <sz val="10"/>
        <rFont val="ＭＳ Ｐゴシック"/>
        <family val="3"/>
        <charset val="128"/>
      </rPr>
      <t>か国以外はその他として回答を依頼、</t>
    </r>
    <r>
      <rPr>
        <sz val="10"/>
        <rFont val="Arial"/>
        <family val="2"/>
      </rPr>
      <t>2005</t>
    </r>
    <r>
      <rPr>
        <sz val="10"/>
        <rFont val="ＭＳ Ｐゴシック"/>
        <family val="3"/>
        <charset val="128"/>
      </rPr>
      <t>年度以降は全ての国名を回答するよう依頼した。</t>
    </r>
    <phoneticPr fontId="24"/>
  </si>
  <si>
    <r>
      <rPr>
        <sz val="20"/>
        <rFont val="ＭＳ Ｐゴシック"/>
        <family val="3"/>
        <charset val="128"/>
      </rPr>
      <t>医薬品生産額</t>
    </r>
    <r>
      <rPr>
        <sz val="20"/>
        <rFont val="Arial"/>
        <family val="2"/>
      </rPr>
      <t>(</t>
    </r>
    <r>
      <rPr>
        <sz val="20"/>
        <rFont val="ＭＳ Ｐゴシック"/>
        <family val="3"/>
        <charset val="128"/>
      </rPr>
      <t>日本</t>
    </r>
    <r>
      <rPr>
        <sz val="20"/>
        <rFont val="Arial"/>
        <family val="2"/>
      </rPr>
      <t>)</t>
    </r>
    <rPh sb="7" eb="9">
      <t>ニホン</t>
    </rPh>
    <phoneticPr fontId="3"/>
  </si>
  <si>
    <r>
      <rPr>
        <sz val="10"/>
        <color theme="1"/>
        <rFont val="ＭＳ Ｐゴシック"/>
        <family val="3"/>
        <charset val="128"/>
      </rPr>
      <t>（単位：億円）</t>
    </r>
    <rPh sb="1" eb="3">
      <t>タンイ</t>
    </rPh>
    <rPh sb="4" eb="6">
      <t>オクエン</t>
    </rPh>
    <phoneticPr fontId="3"/>
  </si>
  <si>
    <r>
      <rPr>
        <sz val="14"/>
        <color theme="1"/>
        <rFont val="ＭＳ Ｐゴシック"/>
        <family val="3"/>
        <charset val="128"/>
      </rPr>
      <t>年</t>
    </r>
    <rPh sb="0" eb="1">
      <t>ネン</t>
    </rPh>
    <phoneticPr fontId="3"/>
  </si>
  <si>
    <t>　医薬品生産額</t>
    <rPh sb="1" eb="2">
      <t>イ</t>
    </rPh>
    <rPh sb="2" eb="4">
      <t>ヤクヒン</t>
    </rPh>
    <rPh sb="4" eb="7">
      <t>セイサンガク</t>
    </rPh>
    <phoneticPr fontId="3"/>
  </si>
  <si>
    <r>
      <rPr>
        <sz val="12"/>
        <color indexed="8"/>
        <rFont val="ＭＳ Ｐゴシック"/>
        <family val="3"/>
        <charset val="128"/>
      </rPr>
      <t xml:space="preserve">うち医療用
</t>
    </r>
    <phoneticPr fontId="3"/>
  </si>
  <si>
    <r>
      <rPr>
        <sz val="12"/>
        <color indexed="8"/>
        <rFont val="ＭＳ Ｐゴシック"/>
        <family val="3"/>
        <charset val="128"/>
      </rPr>
      <t xml:space="preserve">うち輸入
</t>
    </r>
    <phoneticPr fontId="3"/>
  </si>
  <si>
    <r>
      <rPr>
        <sz val="10"/>
        <color theme="1"/>
        <rFont val="ＭＳ Ｐゴシック"/>
        <family val="3"/>
        <charset val="128"/>
      </rPr>
      <t xml:space="preserve">対前年
伸び率
</t>
    </r>
    <r>
      <rPr>
        <sz val="10"/>
        <color theme="1"/>
        <rFont val="Arial"/>
        <family val="2"/>
      </rPr>
      <t>(%)</t>
    </r>
    <phoneticPr fontId="3"/>
  </si>
  <si>
    <r>
      <rPr>
        <sz val="10"/>
        <color theme="1"/>
        <rFont val="ＭＳ Ｐゴシック"/>
        <family val="3"/>
        <charset val="128"/>
      </rPr>
      <t>対</t>
    </r>
    <r>
      <rPr>
        <sz val="10"/>
        <color theme="1"/>
        <rFont val="Arial"/>
        <family val="2"/>
      </rPr>
      <t>GDP</t>
    </r>
    <r>
      <rPr>
        <sz val="10"/>
        <color theme="1"/>
        <rFont val="ＭＳ Ｐゴシック"/>
        <family val="3"/>
        <charset val="128"/>
      </rPr>
      <t xml:space="preserve">比
</t>
    </r>
    <r>
      <rPr>
        <sz val="10"/>
        <color theme="1"/>
        <rFont val="Arial"/>
        <family val="2"/>
      </rPr>
      <t>(%)</t>
    </r>
    <rPh sb="0" eb="1">
      <t>タイ</t>
    </rPh>
    <phoneticPr fontId="3"/>
  </si>
  <si>
    <r>
      <rPr>
        <sz val="10"/>
        <color theme="1"/>
        <rFont val="ＭＳ Ｐゴシック"/>
        <family val="3"/>
        <charset val="128"/>
      </rPr>
      <t>対前年伸び率</t>
    </r>
    <r>
      <rPr>
        <sz val="10"/>
        <color theme="1"/>
        <rFont val="Arial"/>
        <family val="2"/>
      </rPr>
      <t>(%)</t>
    </r>
    <phoneticPr fontId="3"/>
  </si>
  <si>
    <r>
      <rPr>
        <sz val="9"/>
        <color theme="1"/>
        <rFont val="ＭＳ Ｐゴシック"/>
        <family val="3"/>
        <charset val="128"/>
      </rPr>
      <t>医薬品生産額のうち医療用の占める割合</t>
    </r>
    <r>
      <rPr>
        <sz val="9"/>
        <color theme="1"/>
        <rFont val="Arial"/>
        <family val="2"/>
      </rPr>
      <t>(%)</t>
    </r>
    <rPh sb="0" eb="3">
      <t>イヤクヒン</t>
    </rPh>
    <rPh sb="3" eb="6">
      <t>セイサンガク</t>
    </rPh>
    <rPh sb="9" eb="12">
      <t>イリョウヨウ</t>
    </rPh>
    <rPh sb="13" eb="14">
      <t>シ</t>
    </rPh>
    <rPh sb="16" eb="18">
      <t>ワリアイ</t>
    </rPh>
    <phoneticPr fontId="3"/>
  </si>
  <si>
    <r>
      <rPr>
        <sz val="9"/>
        <color theme="1"/>
        <rFont val="ＭＳ Ｐゴシック"/>
        <family val="3"/>
        <charset val="128"/>
      </rPr>
      <t>医療用のうち輸入が占める割合</t>
    </r>
    <r>
      <rPr>
        <sz val="9"/>
        <color theme="1"/>
        <rFont val="Arial"/>
        <family val="2"/>
      </rPr>
      <t>(%)</t>
    </r>
    <rPh sb="0" eb="3">
      <t>イリョウヨウ</t>
    </rPh>
    <rPh sb="6" eb="8">
      <t>ユニュウ</t>
    </rPh>
    <rPh sb="9" eb="10">
      <t>シ</t>
    </rPh>
    <rPh sb="12" eb="14">
      <t>ワリアイ</t>
    </rPh>
    <phoneticPr fontId="3"/>
  </si>
  <si>
    <r>
      <rPr>
        <sz val="10"/>
        <color theme="1"/>
        <rFont val="ＭＳ Ｐゴシック"/>
        <family val="3"/>
        <charset val="128"/>
      </rPr>
      <t>（注）</t>
    </r>
  </si>
  <si>
    <r>
      <t>1.“</t>
    </r>
    <r>
      <rPr>
        <sz val="10"/>
        <color theme="1"/>
        <rFont val="ＭＳ Ｐゴシック"/>
        <family val="3"/>
        <charset val="128"/>
      </rPr>
      <t>輸入</t>
    </r>
    <r>
      <rPr>
        <sz val="10"/>
        <color theme="1"/>
        <rFont val="游ゴシック"/>
        <family val="2"/>
        <charset val="128"/>
      </rPr>
      <t>”</t>
    </r>
    <r>
      <rPr>
        <sz val="10"/>
        <color theme="1"/>
        <rFont val="ＭＳ Ｐゴシック"/>
        <family val="3"/>
        <charset val="128"/>
      </rPr>
      <t>とは主成分の数において国産より輸入の方が多い医薬品原料から国内製造業者が最終製造工程を行った医薬品</t>
    </r>
    <r>
      <rPr>
        <sz val="10"/>
        <color theme="1"/>
        <rFont val="Arial"/>
        <family val="2"/>
      </rPr>
      <t xml:space="preserve"> </t>
    </r>
    <r>
      <rPr>
        <sz val="10"/>
        <color theme="1"/>
        <rFont val="ＭＳ Ｐゴシック"/>
        <family val="3"/>
        <charset val="128"/>
      </rPr>
      <t>。</t>
    </r>
    <rPh sb="8" eb="11">
      <t>シュセイブン</t>
    </rPh>
    <rPh sb="12" eb="13">
      <t>カズ</t>
    </rPh>
    <rPh sb="17" eb="19">
      <t>コクサン</t>
    </rPh>
    <rPh sb="24" eb="25">
      <t>ホウ</t>
    </rPh>
    <rPh sb="26" eb="27">
      <t>オオ</t>
    </rPh>
    <rPh sb="28" eb="31">
      <t>イヤクヒン</t>
    </rPh>
    <rPh sb="31" eb="33">
      <t>ゲンリョウ</t>
    </rPh>
    <phoneticPr fontId="3"/>
  </si>
  <si>
    <t>　輸入品、すなわち外国製造業者が最終製造工程を行った製品及び最終製造工程と包装・表示工程を行った最終製品は含まない。</t>
    <rPh sb="1" eb="3">
      <t>ユニュウ</t>
    </rPh>
    <rPh sb="3" eb="4">
      <t>ヒン</t>
    </rPh>
    <rPh sb="9" eb="11">
      <t>ガイコク</t>
    </rPh>
    <rPh sb="11" eb="14">
      <t>セイゾウギョウ</t>
    </rPh>
    <rPh sb="14" eb="15">
      <t>シャ</t>
    </rPh>
    <rPh sb="16" eb="18">
      <t>サイシュウ</t>
    </rPh>
    <rPh sb="18" eb="20">
      <t>セイゾウ</t>
    </rPh>
    <rPh sb="20" eb="22">
      <t>コウテイ</t>
    </rPh>
    <rPh sb="23" eb="24">
      <t>オコナ</t>
    </rPh>
    <rPh sb="26" eb="28">
      <t>セイヒン</t>
    </rPh>
    <rPh sb="28" eb="29">
      <t>オヨ</t>
    </rPh>
    <rPh sb="30" eb="32">
      <t>サイシュウ</t>
    </rPh>
    <rPh sb="32" eb="34">
      <t>セイゾウ</t>
    </rPh>
    <rPh sb="34" eb="36">
      <t>コウテイ</t>
    </rPh>
    <rPh sb="37" eb="39">
      <t>ホウソウ</t>
    </rPh>
    <rPh sb="40" eb="42">
      <t>ヒョウジ</t>
    </rPh>
    <rPh sb="42" eb="44">
      <t>コウテイ</t>
    </rPh>
    <rPh sb="45" eb="46">
      <t>オコナ</t>
    </rPh>
    <rPh sb="48" eb="50">
      <t>サイシュウ</t>
    </rPh>
    <rPh sb="50" eb="52">
      <t>セイヒン</t>
    </rPh>
    <rPh sb="53" eb="54">
      <t>フク</t>
    </rPh>
    <phoneticPr fontId="3"/>
  </si>
  <si>
    <r>
      <t xml:space="preserve">2. </t>
    </r>
    <r>
      <rPr>
        <sz val="10"/>
        <color theme="1"/>
        <rFont val="ＭＳ Ｐゴシック"/>
        <family val="3"/>
        <charset val="128"/>
      </rPr>
      <t>製薬協は製薬協活動概況調査による。</t>
    </r>
    <phoneticPr fontId="3"/>
  </si>
  <si>
    <r>
      <t>3.2006</t>
    </r>
    <r>
      <rPr>
        <sz val="10"/>
        <color theme="1"/>
        <rFont val="ＭＳ Ｐゴシック"/>
        <family val="3"/>
        <charset val="128"/>
      </rPr>
      <t>年から生産及び輸入の定義が変更されたため、</t>
    </r>
    <r>
      <rPr>
        <sz val="10"/>
        <color theme="1"/>
        <rFont val="Arial"/>
        <family val="2"/>
      </rPr>
      <t>2000</t>
    </r>
    <r>
      <rPr>
        <sz val="10"/>
        <color theme="1"/>
        <rFont val="ＭＳ Ｐゴシック"/>
        <family val="3"/>
        <charset val="128"/>
      </rPr>
      <t>年まで遡及して医療用医薬品生産額を修正。</t>
    </r>
    <rPh sb="6" eb="7">
      <t>ネン</t>
    </rPh>
    <rPh sb="9" eb="11">
      <t>セイサン</t>
    </rPh>
    <rPh sb="11" eb="12">
      <t>オヨ</t>
    </rPh>
    <rPh sb="13" eb="15">
      <t>ユニュウ</t>
    </rPh>
    <rPh sb="16" eb="18">
      <t>テイギ</t>
    </rPh>
    <rPh sb="19" eb="21">
      <t>ヘンコウ</t>
    </rPh>
    <rPh sb="31" eb="32">
      <t>ネン</t>
    </rPh>
    <rPh sb="34" eb="36">
      <t>ソキュウ</t>
    </rPh>
    <rPh sb="38" eb="41">
      <t>イリョウヨウ</t>
    </rPh>
    <rPh sb="41" eb="44">
      <t>イヤクヒン</t>
    </rPh>
    <rPh sb="44" eb="47">
      <t>セイサンガク</t>
    </rPh>
    <rPh sb="48" eb="50">
      <t>シュウセイ</t>
    </rPh>
    <phoneticPr fontId="3"/>
  </si>
  <si>
    <r>
      <t>4. 2019</t>
    </r>
    <r>
      <rPr>
        <sz val="10"/>
        <color theme="1"/>
        <rFont val="ＭＳ Ｐゴシック"/>
        <family val="3"/>
        <charset val="128"/>
      </rPr>
      <t>年から薬事工業生産動態統計調査の調査方法が変更された。詳しい変更内容は「薬事工業生産動態統計調査の</t>
    </r>
    <rPh sb="7" eb="8">
      <t>ネン</t>
    </rPh>
    <rPh sb="23" eb="25">
      <t>チョウサ</t>
    </rPh>
    <rPh sb="25" eb="27">
      <t>ホウホウ</t>
    </rPh>
    <rPh sb="28" eb="30">
      <t>ヘンコウ</t>
    </rPh>
    <rPh sb="34" eb="35">
      <t>クワ</t>
    </rPh>
    <rPh sb="37" eb="39">
      <t>ヘンコウ</t>
    </rPh>
    <rPh sb="39" eb="41">
      <t>ナイヨウ</t>
    </rPh>
    <phoneticPr fontId="3"/>
  </si>
  <si>
    <r>
      <rPr>
        <sz val="10"/>
        <color theme="1"/>
        <rFont val="ＭＳ Ｐゴシック"/>
        <family val="3"/>
        <charset val="128"/>
      </rPr>
      <t>　調査方法の変更について（通知）」（平成</t>
    </r>
    <r>
      <rPr>
        <sz val="10"/>
        <color theme="1"/>
        <rFont val="Arial"/>
        <family val="2"/>
      </rPr>
      <t>30</t>
    </r>
    <r>
      <rPr>
        <sz val="10"/>
        <color theme="1"/>
        <rFont val="ＭＳ Ｐゴシック"/>
        <family val="3"/>
        <charset val="128"/>
      </rPr>
      <t>年</t>
    </r>
    <r>
      <rPr>
        <sz val="10"/>
        <color theme="1"/>
        <rFont val="Arial"/>
        <family val="2"/>
      </rPr>
      <t>4</t>
    </r>
    <r>
      <rPr>
        <sz val="10"/>
        <color theme="1"/>
        <rFont val="ＭＳ Ｐゴシック"/>
        <family val="3"/>
        <charset val="128"/>
      </rPr>
      <t>月</t>
    </r>
    <r>
      <rPr>
        <sz val="10"/>
        <color theme="1"/>
        <rFont val="Arial"/>
        <family val="2"/>
      </rPr>
      <t>10</t>
    </r>
    <r>
      <rPr>
        <sz val="10"/>
        <color theme="1"/>
        <rFont val="ＭＳ Ｐゴシック"/>
        <family val="3"/>
        <charset val="128"/>
      </rPr>
      <t>日付け医政経発</t>
    </r>
    <r>
      <rPr>
        <sz val="10"/>
        <color theme="1"/>
        <rFont val="Arial"/>
        <family val="2"/>
      </rPr>
      <t>0410</t>
    </r>
    <r>
      <rPr>
        <sz val="10"/>
        <color theme="1"/>
        <rFont val="ＭＳ Ｐゴシック"/>
        <family val="3"/>
        <charset val="128"/>
      </rPr>
      <t>第１号厚生労働省医政局経済課長通知）を参照のこと。</t>
    </r>
    <rPh sb="57" eb="59">
      <t>サンショウ</t>
    </rPh>
    <phoneticPr fontId="3"/>
  </si>
  <si>
    <r>
      <t xml:space="preserve">6. </t>
    </r>
    <r>
      <rPr>
        <sz val="10"/>
        <color theme="1"/>
        <rFont val="ＭＳ ゴシック"/>
        <family val="2"/>
        <charset val="128"/>
      </rPr>
      <t>各年の</t>
    </r>
    <r>
      <rPr>
        <sz val="10"/>
        <color theme="1"/>
        <rFont val="Arial"/>
        <family val="2"/>
      </rPr>
      <t>GDP</t>
    </r>
    <r>
      <rPr>
        <sz val="10"/>
        <color theme="1"/>
        <rFont val="ＭＳ ゴシック"/>
        <family val="2"/>
        <charset val="128"/>
      </rPr>
      <t>値について</t>
    </r>
    <r>
      <rPr>
        <sz val="10"/>
        <color theme="1"/>
        <rFont val="Arial"/>
        <family val="2"/>
      </rPr>
      <t>1975</t>
    </r>
    <r>
      <rPr>
        <sz val="10"/>
        <color theme="1"/>
        <rFont val="ＭＳ ゴシック"/>
        <family val="2"/>
        <charset val="128"/>
      </rPr>
      <t>年は平成</t>
    </r>
    <r>
      <rPr>
        <sz val="10"/>
        <color theme="1"/>
        <rFont val="Arial"/>
        <family val="2"/>
      </rPr>
      <t>2</t>
    </r>
    <r>
      <rPr>
        <sz val="10"/>
        <color theme="1"/>
        <rFont val="ＭＳ ゴシック"/>
        <family val="2"/>
        <charset val="128"/>
      </rPr>
      <t>年基準、</t>
    </r>
    <r>
      <rPr>
        <sz val="10"/>
        <color theme="1"/>
        <rFont val="Arial"/>
        <family val="2"/>
      </rPr>
      <t>1980</t>
    </r>
    <r>
      <rPr>
        <sz val="10"/>
        <color theme="1"/>
        <rFont val="ＭＳ ゴシック"/>
        <family val="2"/>
        <charset val="128"/>
      </rPr>
      <t>～</t>
    </r>
    <r>
      <rPr>
        <sz val="10"/>
        <color theme="1"/>
        <rFont val="Arial"/>
        <family val="2"/>
      </rPr>
      <t>1990</t>
    </r>
    <r>
      <rPr>
        <sz val="10"/>
        <color theme="1"/>
        <rFont val="ＭＳ ゴシック"/>
        <family val="2"/>
        <charset val="128"/>
      </rPr>
      <t>年は平成</t>
    </r>
    <r>
      <rPr>
        <sz val="10"/>
        <color theme="1"/>
        <rFont val="Arial"/>
        <family val="2"/>
      </rPr>
      <t>12</t>
    </r>
    <r>
      <rPr>
        <sz val="10"/>
        <color theme="1"/>
        <rFont val="ＭＳ ゴシック"/>
        <family val="2"/>
        <charset val="128"/>
      </rPr>
      <t>年基準、</t>
    </r>
    <r>
      <rPr>
        <sz val="10"/>
        <color theme="1"/>
        <rFont val="Arial"/>
        <family val="2"/>
      </rPr>
      <t>1995</t>
    </r>
    <r>
      <rPr>
        <sz val="10"/>
        <color theme="1"/>
        <rFont val="ＭＳ ゴシック"/>
        <family val="2"/>
        <charset val="128"/>
      </rPr>
      <t>年以降は平成</t>
    </r>
    <r>
      <rPr>
        <sz val="10"/>
        <color theme="1"/>
        <rFont val="Arial"/>
        <family val="2"/>
      </rPr>
      <t>27</t>
    </r>
    <r>
      <rPr>
        <sz val="10"/>
        <color theme="1"/>
        <rFont val="ＭＳ ゴシック"/>
        <family val="2"/>
        <charset val="128"/>
      </rPr>
      <t>年基準の数値を採用。</t>
    </r>
    <rPh sb="3" eb="5">
      <t>カクネン</t>
    </rPh>
    <rPh sb="9" eb="10">
      <t>チ</t>
    </rPh>
    <rPh sb="18" eb="19">
      <t>ネン</t>
    </rPh>
    <rPh sb="20" eb="22">
      <t>ヘイセイ</t>
    </rPh>
    <rPh sb="23" eb="24">
      <t>ネン</t>
    </rPh>
    <rPh sb="24" eb="26">
      <t>キジュン</t>
    </rPh>
    <rPh sb="36" eb="37">
      <t>ネン</t>
    </rPh>
    <rPh sb="38" eb="40">
      <t>ヘイセイ</t>
    </rPh>
    <rPh sb="42" eb="45">
      <t>ネンキジュン</t>
    </rPh>
    <rPh sb="50" eb="53">
      <t>ネンイコウ</t>
    </rPh>
    <rPh sb="54" eb="56">
      <t>ヘイセイ</t>
    </rPh>
    <rPh sb="58" eb="59">
      <t>ネン</t>
    </rPh>
    <rPh sb="59" eb="61">
      <t>キジュン</t>
    </rPh>
    <rPh sb="62" eb="64">
      <t>スウチ</t>
    </rPh>
    <rPh sb="65" eb="67">
      <t>サイヨウ</t>
    </rPh>
    <phoneticPr fontId="3"/>
  </si>
  <si>
    <t>資料：厚生労働省「薬事工業生産動態統計年報」</t>
    <phoneticPr fontId="3"/>
  </si>
  <si>
    <r>
      <rPr>
        <sz val="10"/>
        <rFont val="ＭＳ Ｐゴシック"/>
        <family val="3"/>
        <charset val="128"/>
      </rPr>
      <t xml:space="preserve">　　 　 </t>
    </r>
    <r>
      <rPr>
        <sz val="10"/>
        <rFont val="Arial"/>
        <family val="2"/>
      </rPr>
      <t>GDP</t>
    </r>
    <r>
      <rPr>
        <sz val="10"/>
        <rFont val="ＭＳ Ｐゴシック"/>
        <family val="3"/>
        <charset val="128"/>
      </rPr>
      <t>は内閣府「国民経済計算年次推計」</t>
    </r>
    <rPh sb="19" eb="21">
      <t>ネンジ</t>
    </rPh>
    <rPh sb="21" eb="23">
      <t>スイケイ</t>
    </rPh>
    <phoneticPr fontId="3"/>
  </si>
  <si>
    <t>薬効分類別の医薬品生産額　(日本)</t>
    <rPh sb="14" eb="16">
      <t>ニホン</t>
    </rPh>
    <phoneticPr fontId="3"/>
  </si>
  <si>
    <r>
      <rPr>
        <sz val="10"/>
        <rFont val="ＭＳ Ｐゴシック"/>
        <family val="3"/>
        <charset val="128"/>
      </rPr>
      <t>（単位：百万円）</t>
    </r>
    <phoneticPr fontId="3"/>
  </si>
  <si>
    <r>
      <rPr>
        <sz val="12"/>
        <rFont val="ＭＳ Ｐゴシック"/>
        <family val="3"/>
        <charset val="128"/>
      </rPr>
      <t>薬効大分類</t>
    </r>
  </si>
  <si>
    <r>
      <rPr>
        <sz val="12"/>
        <rFont val="ＭＳ Ｐゴシック"/>
        <family val="3"/>
        <charset val="128"/>
      </rPr>
      <t xml:space="preserve">医療用医薬品
</t>
    </r>
    <phoneticPr fontId="3"/>
  </si>
  <si>
    <t>要指導医薬品・
一般用医薬品</t>
    <phoneticPr fontId="24"/>
  </si>
  <si>
    <r>
      <rPr>
        <sz val="12"/>
        <rFont val="ＭＳ Ｐゴシック"/>
        <family val="3"/>
        <charset val="128"/>
      </rPr>
      <t>構成比</t>
    </r>
    <r>
      <rPr>
        <sz val="12"/>
        <rFont val="Arial"/>
        <family val="2"/>
      </rPr>
      <t>(%)</t>
    </r>
    <rPh sb="0" eb="3">
      <t>コウセイヒ</t>
    </rPh>
    <phoneticPr fontId="3"/>
  </si>
  <si>
    <r>
      <rPr>
        <sz val="12"/>
        <rFont val="ＭＳ Ｐゴシック"/>
        <family val="3"/>
        <charset val="128"/>
      </rPr>
      <t>国産</t>
    </r>
  </si>
  <si>
    <r>
      <rPr>
        <sz val="12"/>
        <rFont val="ＭＳ Ｐゴシック"/>
        <family val="3"/>
        <charset val="128"/>
      </rPr>
      <t>輸入</t>
    </r>
  </si>
  <si>
    <r>
      <rPr>
        <sz val="12"/>
        <rFont val="ＭＳ Ｐゴシック"/>
        <family val="3"/>
        <charset val="128"/>
      </rPr>
      <t>総数</t>
    </r>
  </si>
  <si>
    <r>
      <rPr>
        <sz val="12"/>
        <rFont val="ＭＳ Ｐゴシック"/>
        <family val="3"/>
        <charset val="128"/>
      </rPr>
      <t>感覚器官用薬</t>
    </r>
  </si>
  <si>
    <t>その他の神経系及び感覚器官用医薬品</t>
    <phoneticPr fontId="3"/>
  </si>
  <si>
    <r>
      <rPr>
        <sz val="12"/>
        <rFont val="ＭＳ Ｐゴシック"/>
        <family val="3"/>
        <charset val="128"/>
      </rPr>
      <t>循環器官用薬</t>
    </r>
  </si>
  <si>
    <r>
      <rPr>
        <sz val="12"/>
        <rFont val="ＭＳ Ｐゴシック"/>
        <family val="3"/>
        <charset val="128"/>
      </rPr>
      <t>呼吸器官用薬</t>
    </r>
  </si>
  <si>
    <r>
      <rPr>
        <sz val="12"/>
        <rFont val="ＭＳ Ｐゴシック"/>
        <family val="3"/>
        <charset val="128"/>
      </rPr>
      <t>消化器官用薬</t>
    </r>
  </si>
  <si>
    <r>
      <rPr>
        <sz val="12"/>
        <rFont val="ＭＳ Ｐゴシック"/>
        <family val="3"/>
        <charset val="128"/>
      </rPr>
      <t>ホルモン剤</t>
    </r>
    <r>
      <rPr>
        <sz val="12"/>
        <rFont val="Arial"/>
        <family val="2"/>
      </rPr>
      <t xml:space="preserve"> (</t>
    </r>
    <r>
      <rPr>
        <sz val="12"/>
        <rFont val="ＭＳ Ｐゴシック"/>
        <family val="3"/>
        <charset val="128"/>
      </rPr>
      <t>抗ホルモン剤を含む</t>
    </r>
    <r>
      <rPr>
        <sz val="12"/>
        <rFont val="Arial"/>
        <family val="2"/>
      </rPr>
      <t>)</t>
    </r>
  </si>
  <si>
    <r>
      <rPr>
        <sz val="12"/>
        <rFont val="ＭＳ Ｐゴシック"/>
        <family val="3"/>
        <charset val="128"/>
      </rPr>
      <t>泌尿生殖器官及び肛門用薬</t>
    </r>
  </si>
  <si>
    <r>
      <rPr>
        <sz val="12"/>
        <rFont val="ＭＳ Ｐゴシック"/>
        <family val="3"/>
        <charset val="128"/>
      </rPr>
      <t>外皮用薬</t>
    </r>
  </si>
  <si>
    <r>
      <rPr>
        <sz val="12"/>
        <rFont val="ＭＳ Ｐゴシック"/>
        <family val="3"/>
        <charset val="128"/>
      </rPr>
      <t>歯科口腔用薬</t>
    </r>
  </si>
  <si>
    <t>その他の個々の器官系用医薬品</t>
    <phoneticPr fontId="3"/>
  </si>
  <si>
    <r>
      <rPr>
        <sz val="12"/>
        <rFont val="ＭＳ Ｐゴシック"/>
        <family val="3"/>
        <charset val="128"/>
      </rPr>
      <t>ビタミン剤</t>
    </r>
  </si>
  <si>
    <r>
      <rPr>
        <sz val="12"/>
        <rFont val="ＭＳ Ｐゴシック"/>
        <family val="3"/>
        <charset val="128"/>
      </rPr>
      <t>滋養強壮薬</t>
    </r>
  </si>
  <si>
    <r>
      <rPr>
        <sz val="12"/>
        <rFont val="ＭＳ Ｐゴシック"/>
        <family val="3"/>
        <charset val="128"/>
      </rPr>
      <t>血液･体液用薬</t>
    </r>
  </si>
  <si>
    <r>
      <rPr>
        <sz val="12"/>
        <rFont val="ＭＳ Ｐゴシック"/>
        <family val="3"/>
        <charset val="128"/>
      </rPr>
      <t>人工透析用薬</t>
    </r>
  </si>
  <si>
    <r>
      <rPr>
        <sz val="12"/>
        <rFont val="ＭＳ Ｐゴシック"/>
        <family val="3"/>
        <charset val="128"/>
      </rPr>
      <t>その他の代謝性医薬品</t>
    </r>
  </si>
  <si>
    <t>細胞賦活用薬</t>
    <phoneticPr fontId="3"/>
  </si>
  <si>
    <r>
      <rPr>
        <sz val="12"/>
        <rFont val="ＭＳ Ｐゴシック"/>
        <family val="3"/>
        <charset val="128"/>
      </rPr>
      <t>腫瘍用薬</t>
    </r>
  </si>
  <si>
    <r>
      <rPr>
        <sz val="12"/>
        <rFont val="ＭＳ Ｐゴシック"/>
        <family val="3"/>
        <charset val="128"/>
      </rPr>
      <t>放射性医薬品</t>
    </r>
  </si>
  <si>
    <r>
      <rPr>
        <sz val="12"/>
        <rFont val="ＭＳ Ｐゴシック"/>
        <family val="3"/>
        <charset val="128"/>
      </rPr>
      <t>アレルギー用薬</t>
    </r>
  </si>
  <si>
    <t>生薬</t>
    <phoneticPr fontId="3"/>
  </si>
  <si>
    <r>
      <rPr>
        <sz val="12"/>
        <rFont val="ＭＳ Ｐゴシック"/>
        <family val="3"/>
        <charset val="128"/>
      </rPr>
      <t>漢方製剤</t>
    </r>
  </si>
  <si>
    <r>
      <rPr>
        <sz val="12"/>
        <rFont val="ＭＳ Ｐゴシック"/>
        <family val="3"/>
        <charset val="128"/>
      </rPr>
      <t>その他の生薬及び漢方処方に基づく医薬品</t>
    </r>
  </si>
  <si>
    <r>
      <rPr>
        <sz val="12"/>
        <rFont val="ＭＳ Ｐゴシック"/>
        <family val="3"/>
        <charset val="128"/>
      </rPr>
      <t>抗生物質製剤</t>
    </r>
  </si>
  <si>
    <r>
      <rPr>
        <sz val="12"/>
        <rFont val="ＭＳ Ｐゴシック"/>
        <family val="3"/>
        <charset val="128"/>
      </rPr>
      <t>化学療法剤</t>
    </r>
  </si>
  <si>
    <r>
      <rPr>
        <sz val="12"/>
        <rFont val="ＭＳ Ｐゴシック"/>
        <family val="3"/>
        <charset val="128"/>
      </rPr>
      <t>生物学的製剤</t>
    </r>
  </si>
  <si>
    <t>寄生動物用薬</t>
    <phoneticPr fontId="3"/>
  </si>
  <si>
    <t>調剤用薬</t>
    <phoneticPr fontId="3"/>
  </si>
  <si>
    <r>
      <t>診断用薬</t>
    </r>
    <r>
      <rPr>
        <sz val="12"/>
        <rFont val="ＭＳ Ｐゴシック"/>
        <family val="2"/>
        <charset val="128"/>
      </rPr>
      <t xml:space="preserve"> (</t>
    </r>
    <r>
      <rPr>
        <sz val="12"/>
        <rFont val="ＭＳ Ｐゴシック"/>
        <family val="3"/>
        <charset val="128"/>
      </rPr>
      <t>体外診断用医薬品を除く</t>
    </r>
    <r>
      <rPr>
        <sz val="12"/>
        <rFont val="ＭＳ Ｐゴシック"/>
        <family val="2"/>
        <charset val="128"/>
      </rPr>
      <t>)</t>
    </r>
    <phoneticPr fontId="3"/>
  </si>
  <si>
    <r>
      <rPr>
        <sz val="12"/>
        <rFont val="ＭＳ Ｐゴシック"/>
        <family val="3"/>
        <charset val="128"/>
      </rPr>
      <t>公衆衛生用薬</t>
    </r>
  </si>
  <si>
    <r>
      <rPr>
        <sz val="12"/>
        <rFont val="ＭＳ Ｐゴシック"/>
        <family val="3"/>
        <charset val="128"/>
      </rPr>
      <t>体外診断用医薬品</t>
    </r>
  </si>
  <si>
    <t>その他の治療を主目的としない医薬品</t>
    <phoneticPr fontId="3"/>
  </si>
  <si>
    <r>
      <rPr>
        <sz val="12"/>
        <rFont val="ＭＳ Ｐゴシック"/>
        <family val="3"/>
        <charset val="128"/>
      </rPr>
      <t>アルカロイド系麻薬</t>
    </r>
    <r>
      <rPr>
        <sz val="12"/>
        <rFont val="Arial"/>
        <family val="2"/>
      </rPr>
      <t xml:space="preserve"> (</t>
    </r>
    <r>
      <rPr>
        <sz val="12"/>
        <rFont val="ＭＳ Ｐゴシック"/>
        <family val="3"/>
        <charset val="128"/>
      </rPr>
      <t>天然麻薬</t>
    </r>
    <r>
      <rPr>
        <sz val="12"/>
        <rFont val="Arial"/>
        <family val="2"/>
      </rPr>
      <t>)</t>
    </r>
    <phoneticPr fontId="3"/>
  </si>
  <si>
    <t>非アルカロイド系麻薬</t>
    <phoneticPr fontId="3"/>
  </si>
  <si>
    <r>
      <t>1.“</t>
    </r>
    <r>
      <rPr>
        <sz val="10"/>
        <rFont val="ＭＳ Ｐゴシック"/>
        <family val="3"/>
        <charset val="128"/>
      </rPr>
      <t>国産</t>
    </r>
    <r>
      <rPr>
        <sz val="10"/>
        <rFont val="Arial"/>
        <family val="2"/>
      </rPr>
      <t>”</t>
    </r>
    <r>
      <rPr>
        <sz val="10"/>
        <rFont val="ＭＳ Ｐゴシック"/>
        <family val="3"/>
        <charset val="128"/>
      </rPr>
      <t>とは主成分の数において半数以上が国産の医薬品</t>
    </r>
    <r>
      <rPr>
        <sz val="10"/>
        <rFont val="Arial"/>
        <family val="2"/>
      </rPr>
      <t xml:space="preserve"> </t>
    </r>
    <r>
      <rPr>
        <sz val="10"/>
        <rFont val="ＭＳ Ｐゴシック"/>
        <family val="3"/>
        <charset val="128"/>
      </rPr>
      <t>。</t>
    </r>
    <rPh sb="3" eb="5">
      <t>コクサン</t>
    </rPh>
    <rPh sb="17" eb="19">
      <t>ハンスウ</t>
    </rPh>
    <rPh sb="19" eb="21">
      <t>イジョウ</t>
    </rPh>
    <phoneticPr fontId="3"/>
  </si>
  <si>
    <r>
      <t>2.“</t>
    </r>
    <r>
      <rPr>
        <sz val="10"/>
        <rFont val="ＭＳ Ｐゴシック"/>
        <family val="3"/>
        <charset val="128"/>
      </rPr>
      <t>輸入</t>
    </r>
    <r>
      <rPr>
        <sz val="10"/>
        <rFont val="Arial"/>
        <family val="2"/>
      </rPr>
      <t>”</t>
    </r>
    <r>
      <rPr>
        <sz val="10"/>
        <rFont val="ＭＳ Ｐゴシック"/>
        <family val="3"/>
        <charset val="128"/>
      </rPr>
      <t>とは主成分の数において国産より輸入の方が多い医薬品原料から国内製造業者が最終製造工程を行った医薬品</t>
    </r>
    <r>
      <rPr>
        <sz val="10"/>
        <rFont val="Arial"/>
        <family val="2"/>
      </rPr>
      <t xml:space="preserve"> </t>
    </r>
    <r>
      <rPr>
        <sz val="10"/>
        <rFont val="ＭＳ Ｐゴシック"/>
        <family val="3"/>
        <charset val="128"/>
      </rPr>
      <t>。</t>
    </r>
    <phoneticPr fontId="3"/>
  </si>
  <si>
    <r>
      <rPr>
        <sz val="10"/>
        <rFont val="ＭＳ Ｐゴシック"/>
        <family val="3"/>
        <charset val="128"/>
      </rPr>
      <t>　輸入品、すなわち外国製造業者が最終製造工程を行った製品及び最終製造工程と包装・表示工程を行った最終製品は含まない。</t>
    </r>
    <rPh sb="1" eb="3">
      <t>ユニュウ</t>
    </rPh>
    <rPh sb="3" eb="4">
      <t>ヒン</t>
    </rPh>
    <rPh sb="48" eb="50">
      <t>サイシュウ</t>
    </rPh>
    <phoneticPr fontId="3"/>
  </si>
  <si>
    <r>
      <t>3. 2019</t>
    </r>
    <r>
      <rPr>
        <sz val="10"/>
        <color theme="1"/>
        <rFont val="ＭＳ Ｐゴシック"/>
        <family val="3"/>
        <charset val="128"/>
      </rPr>
      <t>年から薬事工業生産動態統計調査の調査方法が変更された。詳しい変更内容は「薬事工業生産動態統計調査の調査方法の変更について（通知）」</t>
    </r>
    <rPh sb="7" eb="8">
      <t>ネン</t>
    </rPh>
    <rPh sb="23" eb="25">
      <t>チョウサ</t>
    </rPh>
    <rPh sb="25" eb="27">
      <t>ホウホウ</t>
    </rPh>
    <rPh sb="28" eb="30">
      <t>ヘンコウ</t>
    </rPh>
    <rPh sb="34" eb="35">
      <t>クワ</t>
    </rPh>
    <rPh sb="37" eb="39">
      <t>ヘンコウ</t>
    </rPh>
    <rPh sb="39" eb="41">
      <t>ナイヨウ</t>
    </rPh>
    <phoneticPr fontId="3"/>
  </si>
  <si>
    <r>
      <rPr>
        <sz val="10"/>
        <color theme="1"/>
        <rFont val="ＭＳ Ｐゴシック"/>
        <family val="3"/>
        <charset val="128"/>
      </rPr>
      <t>　（平成</t>
    </r>
    <r>
      <rPr>
        <sz val="10"/>
        <color theme="1"/>
        <rFont val="Arial"/>
        <family val="2"/>
      </rPr>
      <t>30</t>
    </r>
    <r>
      <rPr>
        <sz val="10"/>
        <color theme="1"/>
        <rFont val="ＭＳ Ｐゴシック"/>
        <family val="3"/>
        <charset val="128"/>
      </rPr>
      <t>年４月</t>
    </r>
    <r>
      <rPr>
        <sz val="10"/>
        <color theme="1"/>
        <rFont val="Arial"/>
        <family val="2"/>
      </rPr>
      <t>10</t>
    </r>
    <r>
      <rPr>
        <sz val="10"/>
        <color theme="1"/>
        <rFont val="ＭＳ Ｐゴシック"/>
        <family val="3"/>
        <charset val="128"/>
      </rPr>
      <t>日付け医政経発</t>
    </r>
    <r>
      <rPr>
        <sz val="10"/>
        <color theme="1"/>
        <rFont val="Arial"/>
        <family val="2"/>
      </rPr>
      <t>0410</t>
    </r>
    <r>
      <rPr>
        <sz val="10"/>
        <color theme="1"/>
        <rFont val="ＭＳ Ｐゴシック"/>
        <family val="3"/>
        <charset val="128"/>
      </rPr>
      <t>第１号厚生労働省医政局経済課長通知）を参照のこと。</t>
    </r>
    <rPh sb="41" eb="43">
      <t>サンショウ</t>
    </rPh>
    <phoneticPr fontId="3"/>
  </si>
  <si>
    <r>
      <t>4. 3.</t>
    </r>
    <r>
      <rPr>
        <sz val="10"/>
        <rFont val="ＭＳ Ｐゴシック"/>
        <family val="3"/>
        <charset val="128"/>
      </rPr>
      <t>に伴い</t>
    </r>
    <r>
      <rPr>
        <sz val="10"/>
        <rFont val="Arial"/>
        <family val="2"/>
      </rPr>
      <t>2019</t>
    </r>
    <r>
      <rPr>
        <sz val="10"/>
        <rFont val="ＭＳ Ｐゴシック"/>
        <family val="3"/>
        <charset val="128"/>
      </rPr>
      <t>年から、これまで「その他医薬品」と表記していたものを「要指導医薬品・一般用医薬品」と記載することになった。</t>
    </r>
    <rPh sb="6" eb="7">
      <t>トモナ</t>
    </rPh>
    <rPh sb="54" eb="56">
      <t>キサイ</t>
    </rPh>
    <phoneticPr fontId="3"/>
  </si>
  <si>
    <t>資料：厚生労働省「薬事工業生産動態統計年報」</t>
    <phoneticPr fontId="24"/>
  </si>
  <si>
    <r>
      <rPr>
        <sz val="20"/>
        <rFont val="ＭＳ Ｐゴシック"/>
        <family val="3"/>
        <charset val="128"/>
      </rPr>
      <t>医療用医薬品生産額の上位</t>
    </r>
    <r>
      <rPr>
        <sz val="20"/>
        <rFont val="Arial"/>
        <family val="2"/>
      </rPr>
      <t>10</t>
    </r>
    <r>
      <rPr>
        <sz val="20"/>
        <rFont val="ＭＳ Ｐゴシック"/>
        <family val="3"/>
        <charset val="128"/>
      </rPr>
      <t>薬効と構成比</t>
    </r>
    <r>
      <rPr>
        <sz val="20"/>
        <rFont val="Arial"/>
        <family val="2"/>
      </rPr>
      <t xml:space="preserve"> (</t>
    </r>
    <r>
      <rPr>
        <sz val="20"/>
        <rFont val="ＭＳ Ｐゴシック"/>
        <family val="3"/>
        <charset val="128"/>
      </rPr>
      <t>日本</t>
    </r>
    <r>
      <rPr>
        <sz val="20"/>
        <rFont val="Arial"/>
        <family val="2"/>
      </rPr>
      <t>)</t>
    </r>
    <rPh sb="0" eb="3">
      <t>イリョウヨウ</t>
    </rPh>
    <rPh sb="3" eb="6">
      <t>イヤクヒン</t>
    </rPh>
    <rPh sb="6" eb="9">
      <t>セイサンガク</t>
    </rPh>
    <rPh sb="10" eb="12">
      <t>ジョウイ</t>
    </rPh>
    <rPh sb="14" eb="16">
      <t>ヤッコウ</t>
    </rPh>
    <rPh sb="17" eb="20">
      <t>コウセイヒ</t>
    </rPh>
    <rPh sb="22" eb="24">
      <t>ニホン</t>
    </rPh>
    <phoneticPr fontId="3"/>
  </si>
  <si>
    <r>
      <rPr>
        <sz val="11"/>
        <color theme="1"/>
        <rFont val="ＭＳ Ｐゴシック"/>
        <family val="2"/>
        <charset val="128"/>
      </rPr>
      <t>年</t>
    </r>
    <rPh sb="0" eb="1">
      <t>ネン</t>
    </rPh>
    <phoneticPr fontId="3"/>
  </si>
  <si>
    <r>
      <rPr>
        <sz val="12"/>
        <color theme="1"/>
        <rFont val="ＭＳ Ｐゴシック"/>
        <family val="2"/>
        <charset val="128"/>
      </rPr>
      <t>順位</t>
    </r>
    <r>
      <rPr>
        <sz val="12"/>
        <color theme="1"/>
        <rFont val="Arial"/>
        <family val="2"/>
      </rPr>
      <t xml:space="preserve"> </t>
    </r>
    <r>
      <rPr>
        <sz val="11"/>
        <color theme="1"/>
        <rFont val="Arial"/>
        <family val="2"/>
      </rPr>
      <t xml:space="preserve">
</t>
    </r>
    <r>
      <rPr>
        <sz val="10"/>
        <color theme="1"/>
        <rFont val="ＭＳ Ｐゴシック"/>
        <family val="2"/>
        <charset val="128"/>
      </rPr>
      <t>上段：薬効群、下段：構成比</t>
    </r>
    <r>
      <rPr>
        <sz val="10"/>
        <color theme="1"/>
        <rFont val="Arial"/>
        <family val="2"/>
      </rPr>
      <t>(%)</t>
    </r>
    <rPh sb="0" eb="2">
      <t>ジュンイ</t>
    </rPh>
    <rPh sb="4" eb="6">
      <t>ジョウダン</t>
    </rPh>
    <rPh sb="7" eb="9">
      <t>ヤッコウ</t>
    </rPh>
    <rPh sb="9" eb="10">
      <t>グン</t>
    </rPh>
    <rPh sb="11" eb="13">
      <t>カダン</t>
    </rPh>
    <rPh sb="14" eb="17">
      <t>コウセイヒ</t>
    </rPh>
    <phoneticPr fontId="3"/>
  </si>
  <si>
    <r>
      <t>1</t>
    </r>
    <r>
      <rPr>
        <sz val="11"/>
        <color theme="1"/>
        <rFont val="ＭＳ Ｐゴシック"/>
        <family val="2"/>
        <charset val="128"/>
      </rPr>
      <t>位</t>
    </r>
    <rPh sb="1" eb="2">
      <t>イ</t>
    </rPh>
    <phoneticPr fontId="3"/>
  </si>
  <si>
    <r>
      <t>2</t>
    </r>
    <r>
      <rPr>
        <sz val="11"/>
        <color theme="1"/>
        <rFont val="ＭＳ Ｐゴシック"/>
        <family val="2"/>
        <charset val="128"/>
      </rPr>
      <t>位</t>
    </r>
    <rPh sb="1" eb="2">
      <t>イ</t>
    </rPh>
    <phoneticPr fontId="3"/>
  </si>
  <si>
    <r>
      <t>3</t>
    </r>
    <r>
      <rPr>
        <sz val="11"/>
        <color theme="1"/>
        <rFont val="ＭＳ Ｐゴシック"/>
        <family val="2"/>
        <charset val="128"/>
      </rPr>
      <t>位</t>
    </r>
    <rPh sb="1" eb="2">
      <t>イ</t>
    </rPh>
    <phoneticPr fontId="3"/>
  </si>
  <si>
    <r>
      <t>4</t>
    </r>
    <r>
      <rPr>
        <sz val="11"/>
        <color theme="1"/>
        <rFont val="ＭＳ Ｐゴシック"/>
        <family val="2"/>
        <charset val="128"/>
      </rPr>
      <t>位</t>
    </r>
    <rPh sb="1" eb="2">
      <t>イ</t>
    </rPh>
    <phoneticPr fontId="3"/>
  </si>
  <si>
    <r>
      <t>5</t>
    </r>
    <r>
      <rPr>
        <sz val="11"/>
        <color theme="1"/>
        <rFont val="ＭＳ Ｐゴシック"/>
        <family val="2"/>
        <charset val="128"/>
      </rPr>
      <t>位</t>
    </r>
    <rPh sb="1" eb="2">
      <t>イ</t>
    </rPh>
    <phoneticPr fontId="3"/>
  </si>
  <si>
    <r>
      <t>6</t>
    </r>
    <r>
      <rPr>
        <sz val="11"/>
        <color theme="1"/>
        <rFont val="ＭＳ Ｐゴシック"/>
        <family val="2"/>
        <charset val="128"/>
      </rPr>
      <t>位</t>
    </r>
    <rPh sb="1" eb="2">
      <t>イ</t>
    </rPh>
    <phoneticPr fontId="3"/>
  </si>
  <si>
    <r>
      <t>7</t>
    </r>
    <r>
      <rPr>
        <sz val="11"/>
        <color theme="1"/>
        <rFont val="ＭＳ Ｐゴシック"/>
        <family val="2"/>
        <charset val="128"/>
      </rPr>
      <t>位</t>
    </r>
    <rPh sb="1" eb="2">
      <t>イ</t>
    </rPh>
    <phoneticPr fontId="3"/>
  </si>
  <si>
    <r>
      <t>8</t>
    </r>
    <r>
      <rPr>
        <sz val="11"/>
        <color theme="1"/>
        <rFont val="ＭＳ Ｐゴシック"/>
        <family val="2"/>
        <charset val="128"/>
      </rPr>
      <t>位</t>
    </r>
    <rPh sb="1" eb="2">
      <t>イ</t>
    </rPh>
    <phoneticPr fontId="3"/>
  </si>
  <si>
    <r>
      <t>9</t>
    </r>
    <r>
      <rPr>
        <sz val="11"/>
        <color theme="1"/>
        <rFont val="ＭＳ Ｐゴシック"/>
        <family val="2"/>
        <charset val="128"/>
      </rPr>
      <t>位</t>
    </r>
    <rPh sb="1" eb="2">
      <t>イ</t>
    </rPh>
    <phoneticPr fontId="3"/>
  </si>
  <si>
    <r>
      <t>10</t>
    </r>
    <r>
      <rPr>
        <sz val="11"/>
        <color theme="1"/>
        <rFont val="ＭＳ Ｐゴシック"/>
        <family val="2"/>
        <charset val="128"/>
      </rPr>
      <t>位</t>
    </r>
    <rPh sb="2" eb="3">
      <t>イ</t>
    </rPh>
    <phoneticPr fontId="3"/>
  </si>
  <si>
    <r>
      <rPr>
        <sz val="9"/>
        <color theme="1"/>
        <rFont val="ＭＳ Ｐゴシック"/>
        <family val="2"/>
        <charset val="128"/>
      </rPr>
      <t>抗生物質製剤</t>
    </r>
    <phoneticPr fontId="3"/>
  </si>
  <si>
    <r>
      <rPr>
        <sz val="9"/>
        <color theme="1"/>
        <rFont val="ＭＳ Ｐゴシック"/>
        <family val="2"/>
        <charset val="128"/>
      </rPr>
      <t>循環器官用薬</t>
    </r>
  </si>
  <si>
    <r>
      <rPr>
        <sz val="9"/>
        <color theme="1"/>
        <rFont val="ＭＳ Ｐゴシック"/>
        <family val="2"/>
        <charset val="128"/>
      </rPr>
      <t>中枢神経系用薬</t>
    </r>
  </si>
  <si>
    <r>
      <rPr>
        <sz val="9"/>
        <color theme="1"/>
        <rFont val="ＭＳ Ｐゴシック"/>
        <family val="2"/>
        <charset val="128"/>
      </rPr>
      <t>その他の代謝性医薬品</t>
    </r>
    <phoneticPr fontId="3"/>
  </si>
  <si>
    <r>
      <rPr>
        <sz val="9"/>
        <color theme="1"/>
        <rFont val="ＭＳ Ｐゴシック"/>
        <family val="2"/>
        <charset val="128"/>
      </rPr>
      <t>ビタミン剤</t>
    </r>
    <rPh sb="4" eb="5">
      <t>ザイ</t>
    </rPh>
    <phoneticPr fontId="3"/>
  </si>
  <si>
    <r>
      <rPr>
        <sz val="9"/>
        <color theme="1"/>
        <rFont val="ＭＳ Ｐゴシック"/>
        <family val="2"/>
        <charset val="128"/>
      </rPr>
      <t>消化器官用薬</t>
    </r>
  </si>
  <si>
    <r>
      <rPr>
        <sz val="9"/>
        <color theme="1"/>
        <rFont val="ＭＳ Ｐゴシック"/>
        <family val="2"/>
        <charset val="128"/>
      </rPr>
      <t>外皮用薬</t>
    </r>
    <phoneticPr fontId="3"/>
  </si>
  <si>
    <r>
      <rPr>
        <sz val="9"/>
        <color theme="1"/>
        <rFont val="ＭＳ Ｐゴシック"/>
        <family val="2"/>
        <charset val="128"/>
      </rPr>
      <t>生物学的製剤</t>
    </r>
    <phoneticPr fontId="3"/>
  </si>
  <si>
    <r>
      <rPr>
        <sz val="9"/>
        <color theme="1"/>
        <rFont val="ＭＳ Ｐゴシック"/>
        <family val="2"/>
        <charset val="128"/>
      </rPr>
      <t>腫瘍用薬</t>
    </r>
  </si>
  <si>
    <r>
      <rPr>
        <sz val="9"/>
        <color theme="1"/>
        <rFont val="ＭＳ Ｐゴシック"/>
        <family val="3"/>
        <charset val="128"/>
      </rPr>
      <t xml:space="preserve">ホルモン剤
</t>
    </r>
    <r>
      <rPr>
        <sz val="8"/>
        <color theme="1"/>
        <rFont val="Arial"/>
        <family val="2"/>
      </rPr>
      <t>(</t>
    </r>
    <r>
      <rPr>
        <sz val="8"/>
        <color theme="1"/>
        <rFont val="ＭＳ Ｐゴシック"/>
        <family val="3"/>
        <charset val="128"/>
      </rPr>
      <t>抗ホルモン剤含む）</t>
    </r>
    <rPh sb="4" eb="5">
      <t>ザイ</t>
    </rPh>
    <rPh sb="7" eb="8">
      <t>コウ</t>
    </rPh>
    <rPh sb="12" eb="13">
      <t>ザイ</t>
    </rPh>
    <rPh sb="13" eb="14">
      <t>フク</t>
    </rPh>
    <phoneticPr fontId="3"/>
  </si>
  <si>
    <r>
      <rPr>
        <sz val="9"/>
        <color theme="1"/>
        <rFont val="ＭＳ Ｐゴシック"/>
        <family val="2"/>
        <charset val="128"/>
      </rPr>
      <t>消化器官用薬</t>
    </r>
    <phoneticPr fontId="3"/>
  </si>
  <si>
    <r>
      <rPr>
        <sz val="9"/>
        <color theme="1"/>
        <rFont val="ＭＳ Ｐゴシック"/>
        <family val="2"/>
        <charset val="128"/>
      </rPr>
      <t>血液・体液用薬</t>
    </r>
    <phoneticPr fontId="3"/>
  </si>
  <si>
    <r>
      <rPr>
        <sz val="9"/>
        <color theme="1"/>
        <rFont val="ＭＳ Ｐゴシック"/>
        <family val="2"/>
        <charset val="128"/>
      </rPr>
      <t>循環器官用薬</t>
    </r>
    <phoneticPr fontId="3"/>
  </si>
  <si>
    <r>
      <rPr>
        <sz val="9"/>
        <color theme="1"/>
        <rFont val="ＭＳ Ｐゴシック"/>
        <family val="3"/>
        <charset val="128"/>
      </rPr>
      <t>呼吸器官用薬</t>
    </r>
    <rPh sb="0" eb="2">
      <t>コキュウ</t>
    </rPh>
    <rPh sb="2" eb="4">
      <t>キカン</t>
    </rPh>
    <rPh sb="4" eb="5">
      <t>ヨウ</t>
    </rPh>
    <rPh sb="5" eb="6">
      <t>ヤク</t>
    </rPh>
    <phoneticPr fontId="3"/>
  </si>
  <si>
    <r>
      <rPr>
        <sz val="9"/>
        <color theme="1"/>
        <rFont val="ＭＳ Ｐゴシック"/>
        <family val="2"/>
        <charset val="128"/>
      </rPr>
      <t>中枢神経系用薬</t>
    </r>
    <phoneticPr fontId="3"/>
  </si>
  <si>
    <r>
      <rPr>
        <sz val="9"/>
        <color theme="1"/>
        <rFont val="ＭＳ Ｐゴシック"/>
        <family val="2"/>
        <charset val="128"/>
      </rPr>
      <t>アレルギー用薬</t>
    </r>
    <phoneticPr fontId="3"/>
  </si>
  <si>
    <r>
      <rPr>
        <sz val="9"/>
        <color theme="1"/>
        <rFont val="ＭＳ Ｐゴシック"/>
        <family val="2"/>
        <charset val="128"/>
      </rPr>
      <t>化学療法剤</t>
    </r>
  </si>
  <si>
    <r>
      <rPr>
        <sz val="9"/>
        <color theme="1"/>
        <rFont val="ＭＳ Ｐゴシック"/>
        <family val="2"/>
        <charset val="128"/>
      </rPr>
      <t>体外診断用医薬品</t>
    </r>
  </si>
  <si>
    <r>
      <rPr>
        <sz val="9"/>
        <color theme="1"/>
        <rFont val="ＭＳ Ｐゴシック"/>
        <family val="2"/>
        <charset val="128"/>
      </rPr>
      <t>体外診断用医薬品</t>
    </r>
    <phoneticPr fontId="3"/>
  </si>
  <si>
    <r>
      <rPr>
        <sz val="9"/>
        <color theme="1"/>
        <rFont val="ＭＳ Ｐゴシック"/>
        <family val="2"/>
        <charset val="128"/>
      </rPr>
      <t>腫瘍用薬</t>
    </r>
    <phoneticPr fontId="3"/>
  </si>
  <si>
    <r>
      <rPr>
        <sz val="9"/>
        <color theme="1"/>
        <rFont val="ＭＳ Ｐゴシック"/>
        <family val="2"/>
        <charset val="128"/>
      </rPr>
      <t>感覚器官用薬</t>
    </r>
  </si>
  <si>
    <t>循環器官用薬</t>
  </si>
  <si>
    <t>その他の代謝性医薬品</t>
  </si>
  <si>
    <t>中枢神経系用薬</t>
  </si>
  <si>
    <t>腫瘍用薬</t>
  </si>
  <si>
    <t>血液・体液用薬</t>
  </si>
  <si>
    <t>生物学的製剤</t>
  </si>
  <si>
    <t>消化器官用薬</t>
  </si>
  <si>
    <t>外皮用薬</t>
  </si>
  <si>
    <t>体外診断用医薬品</t>
  </si>
  <si>
    <t>化学療法剤</t>
  </si>
  <si>
    <t>循環器官用薬</t>
    <phoneticPr fontId="3"/>
  </si>
  <si>
    <r>
      <rPr>
        <sz val="9"/>
        <rFont val="ＭＳ Ｐゴシック"/>
        <family val="3"/>
        <charset val="128"/>
      </rPr>
      <t xml:space="preserve">ホルモン剤
</t>
    </r>
    <r>
      <rPr>
        <sz val="8"/>
        <rFont val="Arial"/>
        <family val="2"/>
      </rPr>
      <t>(</t>
    </r>
    <r>
      <rPr>
        <sz val="8"/>
        <rFont val="ＭＳ Ｐゴシック"/>
        <family val="3"/>
        <charset val="128"/>
      </rPr>
      <t>抗ホルモン剤含む）</t>
    </r>
    <rPh sb="4" eb="5">
      <t>ザイ</t>
    </rPh>
    <rPh sb="7" eb="8">
      <t>コウ</t>
    </rPh>
    <rPh sb="12" eb="13">
      <t>ザイ</t>
    </rPh>
    <rPh sb="13" eb="14">
      <t>フク</t>
    </rPh>
    <phoneticPr fontId="3"/>
  </si>
  <si>
    <t>その他の代謝性医薬品</t>
    <phoneticPr fontId="3"/>
  </si>
  <si>
    <t>生物学的製剤</t>
    <phoneticPr fontId="3"/>
  </si>
  <si>
    <t>1. 小数点第二位を四捨五入し小数点第一位まで記載。その結果、同数となる場合は小数点第三位を四捨五入し小数点第二位まで記載。</t>
    <rPh sb="3" eb="6">
      <t>ショウスウテン</t>
    </rPh>
    <rPh sb="6" eb="7">
      <t>ダイ</t>
    </rPh>
    <rPh sb="7" eb="8">
      <t>ニ</t>
    </rPh>
    <rPh sb="8" eb="9">
      <t>イ</t>
    </rPh>
    <rPh sb="10" eb="14">
      <t>シシャゴニュウ</t>
    </rPh>
    <rPh sb="19" eb="20">
      <t>イチ</t>
    </rPh>
    <rPh sb="28" eb="30">
      <t>ケッカ</t>
    </rPh>
    <rPh sb="31" eb="32">
      <t>ドウ</t>
    </rPh>
    <rPh sb="32" eb="33">
      <t>スウ</t>
    </rPh>
    <rPh sb="36" eb="38">
      <t>バアイ</t>
    </rPh>
    <rPh sb="39" eb="42">
      <t>ショウスウテン</t>
    </rPh>
    <rPh sb="42" eb="43">
      <t>ダイ</t>
    </rPh>
    <rPh sb="43" eb="44">
      <t>ミ</t>
    </rPh>
    <rPh sb="44" eb="45">
      <t>イ</t>
    </rPh>
    <rPh sb="46" eb="50">
      <t>シシャゴニュウ</t>
    </rPh>
    <rPh sb="55" eb="56">
      <t>ニ</t>
    </rPh>
    <phoneticPr fontId="3"/>
  </si>
  <si>
    <t>2. 2019年から薬事工業生産動態統計調査の調査方法が変更された。詳しい変更内容は「薬事工業生産動態統計調査の調査方法の変更について（通知）」</t>
    <rPh sb="10" eb="12">
      <t>ヤクジ</t>
    </rPh>
    <rPh sb="12" eb="14">
      <t>コウギョウ</t>
    </rPh>
    <rPh sb="14" eb="16">
      <t>セイサン</t>
    </rPh>
    <rPh sb="16" eb="18">
      <t>ドウタイ</t>
    </rPh>
    <rPh sb="18" eb="20">
      <t>トウケイ</t>
    </rPh>
    <rPh sb="20" eb="22">
      <t>チョウサ</t>
    </rPh>
    <phoneticPr fontId="3"/>
  </si>
  <si>
    <t>　　（平成30年4月10日付け医政経発0410第1号厚生労働省医政局経済課長通知）を参照のこと。</t>
    <phoneticPr fontId="3"/>
  </si>
  <si>
    <t>3. 引用元資料の修正に従い、遡及的に数値を修正している。</t>
    <phoneticPr fontId="3"/>
  </si>
  <si>
    <r>
      <rPr>
        <sz val="12"/>
        <rFont val="ＭＳ Ｐゴシック"/>
        <family val="3"/>
        <charset val="128"/>
      </rPr>
      <t>資料：厚生労働省「薬事工業生産動態統計年報｣</t>
    </r>
    <phoneticPr fontId="3"/>
  </si>
  <si>
    <r>
      <rPr>
        <sz val="20"/>
        <rFont val="ＭＳ Ｐゴシック"/>
        <family val="3"/>
        <charset val="128"/>
      </rPr>
      <t>剤型分類別の医薬品生産金額</t>
    </r>
    <r>
      <rPr>
        <sz val="20"/>
        <rFont val="Arial"/>
        <family val="2"/>
      </rPr>
      <t>(</t>
    </r>
    <r>
      <rPr>
        <sz val="20"/>
        <rFont val="ＭＳ Ｐゴシック"/>
        <family val="3"/>
        <charset val="128"/>
      </rPr>
      <t>日本</t>
    </r>
    <r>
      <rPr>
        <sz val="20"/>
        <rFont val="Arial"/>
        <family val="2"/>
      </rPr>
      <t>)</t>
    </r>
    <rPh sb="14" eb="16">
      <t>ニホン</t>
    </rPh>
    <phoneticPr fontId="3"/>
  </si>
  <si>
    <r>
      <rPr>
        <sz val="12"/>
        <rFont val="ＭＳ Ｐゴシック"/>
        <family val="3"/>
        <charset val="128"/>
      </rPr>
      <t>剤型</t>
    </r>
    <rPh sb="0" eb="2">
      <t>ザイケイ</t>
    </rPh>
    <phoneticPr fontId="24"/>
  </si>
  <si>
    <r>
      <rPr>
        <sz val="12"/>
        <rFont val="ＭＳ Ｐゴシック"/>
        <family val="3"/>
        <charset val="128"/>
      </rPr>
      <t>年</t>
    </r>
    <rPh sb="0" eb="1">
      <t>ネン</t>
    </rPh>
    <phoneticPr fontId="3"/>
  </si>
  <si>
    <r>
      <rPr>
        <sz val="10"/>
        <rFont val="ＭＳ Ｐゴシック"/>
        <family val="3"/>
        <charset val="128"/>
      </rPr>
      <t>散剤・顆粒剤等</t>
    </r>
    <phoneticPr fontId="3"/>
  </si>
  <si>
    <r>
      <rPr>
        <sz val="10"/>
        <rFont val="ＭＳ Ｐゴシック"/>
        <family val="3"/>
        <charset val="128"/>
      </rPr>
      <t>生産金額</t>
    </r>
    <r>
      <rPr>
        <sz val="10"/>
        <rFont val="Arial"/>
        <family val="2"/>
      </rPr>
      <t>(</t>
    </r>
    <r>
      <rPr>
        <sz val="10"/>
        <rFont val="ＭＳ Ｐゴシック"/>
        <family val="3"/>
        <charset val="128"/>
      </rPr>
      <t>百万円</t>
    </r>
    <r>
      <rPr>
        <sz val="10"/>
        <rFont val="Arial"/>
        <family val="2"/>
      </rPr>
      <t>)</t>
    </r>
    <rPh sb="0" eb="2">
      <t>セイサン</t>
    </rPh>
    <rPh sb="2" eb="4">
      <t>キンガク</t>
    </rPh>
    <phoneticPr fontId="3"/>
  </si>
  <si>
    <r>
      <rPr>
        <sz val="10"/>
        <rFont val="ＭＳ Ｐゴシック"/>
        <family val="3"/>
        <charset val="128"/>
      </rPr>
      <t>構成比</t>
    </r>
    <r>
      <rPr>
        <sz val="10"/>
        <rFont val="Arial"/>
        <family val="2"/>
      </rPr>
      <t>(%)</t>
    </r>
    <rPh sb="0" eb="3">
      <t>コウセイヒ</t>
    </rPh>
    <phoneticPr fontId="3"/>
  </si>
  <si>
    <r>
      <rPr>
        <sz val="10"/>
        <rFont val="ＭＳ Ｐゴシック"/>
        <family val="3"/>
        <charset val="128"/>
      </rPr>
      <t>錠剤</t>
    </r>
    <phoneticPr fontId="3"/>
  </si>
  <si>
    <r>
      <rPr>
        <sz val="10"/>
        <rFont val="ＭＳ Ｐゴシック"/>
        <family val="3"/>
        <charset val="128"/>
      </rPr>
      <t>丸剤</t>
    </r>
    <phoneticPr fontId="3"/>
  </si>
  <si>
    <r>
      <rPr>
        <sz val="10"/>
        <rFont val="ＭＳ Ｐゴシック"/>
        <family val="3"/>
        <charset val="128"/>
      </rPr>
      <t>カプセル剤</t>
    </r>
    <phoneticPr fontId="3"/>
  </si>
  <si>
    <r>
      <rPr>
        <sz val="10"/>
        <rFont val="ＭＳ Ｐゴシック"/>
        <family val="3"/>
        <charset val="128"/>
      </rPr>
      <t>内用液剤</t>
    </r>
    <phoneticPr fontId="3"/>
  </si>
  <si>
    <r>
      <rPr>
        <sz val="10"/>
        <rFont val="ＭＳ Ｐゴシック"/>
        <family val="3"/>
        <charset val="128"/>
      </rPr>
      <t>注射液剤</t>
    </r>
    <phoneticPr fontId="3"/>
  </si>
  <si>
    <r>
      <rPr>
        <sz val="10"/>
        <rFont val="ＭＳ Ｐゴシック"/>
        <family val="3"/>
        <charset val="128"/>
      </rPr>
      <t>粉末注射剤</t>
    </r>
    <phoneticPr fontId="3"/>
  </si>
  <si>
    <r>
      <rPr>
        <sz val="10"/>
        <rFont val="ＭＳ Ｐゴシック"/>
        <family val="3"/>
        <charset val="128"/>
      </rPr>
      <t>外用液剤</t>
    </r>
    <phoneticPr fontId="3"/>
  </si>
  <si>
    <r>
      <rPr>
        <sz val="10"/>
        <rFont val="ＭＳ Ｐゴシック"/>
        <family val="3"/>
        <charset val="128"/>
      </rPr>
      <t>エアゾール剤</t>
    </r>
    <phoneticPr fontId="3"/>
  </si>
  <si>
    <r>
      <rPr>
        <sz val="10"/>
        <rFont val="ＭＳ Ｐゴシック"/>
        <family val="3"/>
        <charset val="128"/>
      </rPr>
      <t>軟膏・クリーム剤</t>
    </r>
    <phoneticPr fontId="3"/>
  </si>
  <si>
    <r>
      <rPr>
        <sz val="10"/>
        <rFont val="ＭＳ Ｐゴシック"/>
        <family val="3"/>
        <charset val="128"/>
      </rPr>
      <t>坐剤</t>
    </r>
    <phoneticPr fontId="3"/>
  </si>
  <si>
    <r>
      <rPr>
        <sz val="10"/>
        <rFont val="ＭＳ Ｐゴシック"/>
        <family val="3"/>
        <charset val="128"/>
      </rPr>
      <t>硬膏剤･パップ剤･パスタ剤</t>
    </r>
    <phoneticPr fontId="3"/>
  </si>
  <si>
    <r>
      <rPr>
        <sz val="10"/>
        <rFont val="ＭＳ Ｐゴシック"/>
        <family val="3"/>
        <charset val="128"/>
      </rPr>
      <t>その他</t>
    </r>
    <phoneticPr fontId="3"/>
  </si>
  <si>
    <r>
      <rPr>
        <sz val="10"/>
        <rFont val="ＭＳ Ｐゴシック"/>
        <family val="3"/>
        <charset val="128"/>
      </rPr>
      <t>総計</t>
    </r>
    <phoneticPr fontId="3"/>
  </si>
  <si>
    <t>（注）</t>
    <rPh sb="1" eb="2">
      <t>チュウ</t>
    </rPh>
    <phoneticPr fontId="3"/>
  </si>
  <si>
    <r>
      <t>1. 2019</t>
    </r>
    <r>
      <rPr>
        <sz val="10"/>
        <rFont val="ＭＳ ゴシック"/>
        <family val="2"/>
        <charset val="128"/>
      </rPr>
      <t>年から薬事工業生産動態統計調査の調査方法が変更された。詳しい変更内容は「薬事工業生産動態統計調査の調査方法の変更について（通知）」</t>
    </r>
    <phoneticPr fontId="3"/>
  </si>
  <si>
    <r>
      <rPr>
        <sz val="10"/>
        <rFont val="ＭＳ Ｐゴシック"/>
        <family val="3"/>
        <charset val="128"/>
      </rPr>
      <t>　　（平成</t>
    </r>
    <r>
      <rPr>
        <sz val="10"/>
        <rFont val="Arial"/>
        <family val="2"/>
      </rPr>
      <t>30</t>
    </r>
    <r>
      <rPr>
        <sz val="10"/>
        <rFont val="ＭＳ Ｐゴシック"/>
        <family val="3"/>
        <charset val="128"/>
      </rPr>
      <t>年</t>
    </r>
    <r>
      <rPr>
        <sz val="10"/>
        <rFont val="Arial"/>
        <family val="2"/>
      </rPr>
      <t>4</t>
    </r>
    <r>
      <rPr>
        <sz val="10"/>
        <rFont val="ＭＳ Ｐゴシック"/>
        <family val="3"/>
        <charset val="128"/>
      </rPr>
      <t>月</t>
    </r>
    <r>
      <rPr>
        <sz val="10"/>
        <rFont val="Arial"/>
        <family val="2"/>
      </rPr>
      <t>10</t>
    </r>
    <r>
      <rPr>
        <sz val="10"/>
        <rFont val="ＭＳ Ｐゴシック"/>
        <family val="3"/>
        <charset val="128"/>
      </rPr>
      <t>日付け医政経発</t>
    </r>
    <r>
      <rPr>
        <sz val="10"/>
        <rFont val="Arial"/>
        <family val="2"/>
      </rPr>
      <t>0410</t>
    </r>
    <r>
      <rPr>
        <sz val="10"/>
        <rFont val="ＭＳ Ｐゴシック"/>
        <family val="3"/>
        <charset val="128"/>
      </rPr>
      <t>第</t>
    </r>
    <r>
      <rPr>
        <sz val="10"/>
        <rFont val="Arial"/>
        <family val="2"/>
      </rPr>
      <t>1</t>
    </r>
    <r>
      <rPr>
        <sz val="10"/>
        <rFont val="ＭＳ Ｐゴシック"/>
        <family val="3"/>
        <charset val="128"/>
      </rPr>
      <t>号厚生労働省医政局経済課長通知）を参照のこと。</t>
    </r>
    <phoneticPr fontId="3"/>
  </si>
  <si>
    <r>
      <t xml:space="preserve">2. </t>
    </r>
    <r>
      <rPr>
        <sz val="10"/>
        <rFont val="ＭＳ ゴシック"/>
        <family val="2"/>
        <charset val="128"/>
      </rPr>
      <t>引用元資料の修正に従い、遡及的に数値を修正している。</t>
    </r>
    <phoneticPr fontId="3"/>
  </si>
  <si>
    <t>中枢神経系用薬</t>
    <phoneticPr fontId="3"/>
  </si>
  <si>
    <t>化学療法剤</t>
    <phoneticPr fontId="3"/>
  </si>
  <si>
    <r>
      <rPr>
        <sz val="20"/>
        <rFont val="ＭＳ Ｐゴシック"/>
        <family val="3"/>
        <charset val="128"/>
      </rPr>
      <t>医薬品産業の研究開発費</t>
    </r>
    <r>
      <rPr>
        <sz val="20"/>
        <rFont val="Arial"/>
        <family val="2"/>
      </rPr>
      <t xml:space="preserve"> (</t>
    </r>
    <r>
      <rPr>
        <sz val="20"/>
        <rFont val="ＭＳ Ｐゴシック"/>
        <family val="3"/>
        <charset val="128"/>
      </rPr>
      <t>日本</t>
    </r>
    <r>
      <rPr>
        <sz val="20"/>
        <rFont val="Arial"/>
        <family val="2"/>
      </rPr>
      <t>)</t>
    </r>
    <rPh sb="13" eb="15">
      <t>ニホン</t>
    </rPh>
    <phoneticPr fontId="3"/>
  </si>
  <si>
    <r>
      <rPr>
        <sz val="12"/>
        <rFont val="ＭＳ Ｐゴシック"/>
        <family val="2"/>
        <charset val="128"/>
      </rPr>
      <t>年　度</t>
    </r>
    <phoneticPr fontId="3"/>
  </si>
  <si>
    <r>
      <rPr>
        <sz val="12"/>
        <rFont val="ＭＳ Ｐゴシック"/>
        <family val="3"/>
        <charset val="128"/>
      </rPr>
      <t xml:space="preserve">研究開発費
</t>
    </r>
    <r>
      <rPr>
        <sz val="12"/>
        <rFont val="Arial"/>
        <family val="2"/>
      </rPr>
      <t>(</t>
    </r>
    <r>
      <rPr>
        <sz val="12"/>
        <rFont val="ＭＳ Ｐゴシック"/>
        <family val="3"/>
        <charset val="128"/>
      </rPr>
      <t>支出額</t>
    </r>
    <r>
      <rPr>
        <sz val="12"/>
        <rFont val="Arial"/>
        <family val="2"/>
      </rPr>
      <t>)</t>
    </r>
    <r>
      <rPr>
        <sz val="12"/>
        <rFont val="ＭＳ Ｐゴシック"/>
        <family val="3"/>
        <charset val="128"/>
      </rPr>
      <t xml:space="preserve">
</t>
    </r>
    <r>
      <rPr>
        <sz val="12"/>
        <rFont val="Arial"/>
        <family val="2"/>
      </rPr>
      <t>(</t>
    </r>
    <r>
      <rPr>
        <sz val="12"/>
        <rFont val="ＭＳ Ｐゴシック"/>
        <family val="3"/>
        <charset val="128"/>
      </rPr>
      <t>億円</t>
    </r>
    <r>
      <rPr>
        <sz val="12"/>
        <rFont val="Arial"/>
        <family val="2"/>
      </rPr>
      <t>)</t>
    </r>
    <phoneticPr fontId="3"/>
  </si>
  <si>
    <r>
      <rPr>
        <sz val="12"/>
        <rFont val="ＭＳ Ｐゴシック"/>
        <family val="2"/>
        <charset val="128"/>
      </rPr>
      <t>対前年増減</t>
    </r>
  </si>
  <si>
    <r>
      <rPr>
        <sz val="12"/>
        <rFont val="ＭＳ Ｐゴシック"/>
        <family val="2"/>
        <charset val="128"/>
      </rPr>
      <t xml:space="preserve">売上高比率
</t>
    </r>
    <r>
      <rPr>
        <sz val="12"/>
        <rFont val="Arial"/>
        <family val="2"/>
      </rPr>
      <t xml:space="preserve"> (%)</t>
    </r>
    <phoneticPr fontId="43"/>
  </si>
  <si>
    <r>
      <rPr>
        <sz val="12"/>
        <rFont val="ＭＳ Ｐゴシック"/>
        <family val="2"/>
        <charset val="128"/>
      </rPr>
      <t xml:space="preserve">金額
</t>
    </r>
    <r>
      <rPr>
        <sz val="12"/>
        <rFont val="Arial"/>
        <family val="2"/>
      </rPr>
      <t>(</t>
    </r>
    <r>
      <rPr>
        <sz val="12"/>
        <rFont val="ＭＳ Ｐゴシック"/>
        <family val="2"/>
        <charset val="128"/>
      </rPr>
      <t>億円</t>
    </r>
    <r>
      <rPr>
        <sz val="12"/>
        <rFont val="Arial"/>
        <family val="2"/>
      </rPr>
      <t>)</t>
    </r>
    <phoneticPr fontId="3"/>
  </si>
  <si>
    <r>
      <rPr>
        <sz val="12"/>
        <rFont val="ＭＳ Ｐゴシック"/>
        <family val="2"/>
        <charset val="128"/>
      </rPr>
      <t xml:space="preserve">伸び率
</t>
    </r>
    <r>
      <rPr>
        <sz val="12"/>
        <rFont val="Arial"/>
        <family val="2"/>
      </rPr>
      <t xml:space="preserve"> (%)</t>
    </r>
    <phoneticPr fontId="3"/>
  </si>
  <si>
    <t xml:space="preserve">(注) </t>
    <phoneticPr fontId="3"/>
  </si>
  <si>
    <t>ここで記載の研究開発費とは、総務省「科学技術研究調査」で定義される社内使用研究費のことであり、自己資金及び外部（社外）から受け入れた資金のうち社内で使用した研究費をいう。委託研究・共同研究等の外部（社外）へ支出した研究費は含まない。</t>
    <rPh sb="3" eb="5">
      <t>キサイ</t>
    </rPh>
    <rPh sb="28" eb="30">
      <t>テイギ</t>
    </rPh>
    <phoneticPr fontId="3"/>
  </si>
  <si>
    <t>資料：総務省「科学技術研究調査報告」</t>
    <phoneticPr fontId="43"/>
  </si>
  <si>
    <r>
      <rPr>
        <sz val="20"/>
        <rFont val="ＭＳ Ｐゴシック"/>
        <family val="3"/>
        <charset val="128"/>
      </rPr>
      <t>大手製薬企業の研究開発費</t>
    </r>
    <r>
      <rPr>
        <sz val="20"/>
        <rFont val="Arial"/>
        <family val="2"/>
      </rPr>
      <t xml:space="preserve">  (</t>
    </r>
    <r>
      <rPr>
        <sz val="20"/>
        <rFont val="ＭＳ Ｐゴシック"/>
        <family val="3"/>
        <charset val="128"/>
      </rPr>
      <t>日本</t>
    </r>
    <r>
      <rPr>
        <sz val="20"/>
        <rFont val="Arial"/>
        <family val="2"/>
      </rPr>
      <t>)</t>
    </r>
    <rPh sb="0" eb="2">
      <t>オオテ</t>
    </rPh>
    <rPh sb="2" eb="4">
      <t>セイヤク</t>
    </rPh>
    <rPh sb="4" eb="6">
      <t>キギョウ</t>
    </rPh>
    <rPh sb="15" eb="17">
      <t>ニホン</t>
    </rPh>
    <phoneticPr fontId="19"/>
  </si>
  <si>
    <r>
      <rPr>
        <sz val="10"/>
        <rFont val="ＭＳ Ｐゴシック"/>
        <family val="3"/>
        <charset val="128"/>
      </rPr>
      <t>会社名</t>
    </r>
    <rPh sb="0" eb="3">
      <t>カイシャメイ</t>
    </rPh>
    <phoneticPr fontId="19"/>
  </si>
  <si>
    <r>
      <rPr>
        <sz val="10"/>
        <rFont val="ＭＳ Ｐゴシック"/>
        <family val="3"/>
        <charset val="128"/>
      </rPr>
      <t>年度</t>
    </r>
    <rPh sb="0" eb="2">
      <t>ネンド</t>
    </rPh>
    <phoneticPr fontId="3"/>
  </si>
  <si>
    <r>
      <rPr>
        <sz val="10"/>
        <rFont val="ＭＳ Ｐゴシック"/>
        <family val="3"/>
        <charset val="128"/>
      </rPr>
      <t>研究開発費　</t>
    </r>
    <r>
      <rPr>
        <sz val="10"/>
        <rFont val="Arial"/>
        <family val="2"/>
      </rPr>
      <t>(</t>
    </r>
    <r>
      <rPr>
        <sz val="10"/>
        <rFont val="ＭＳ Ｐゴシック"/>
        <family val="3"/>
        <charset val="128"/>
      </rPr>
      <t>百万円</t>
    </r>
    <r>
      <rPr>
        <sz val="10"/>
        <rFont val="Arial"/>
        <family val="2"/>
      </rPr>
      <t>)</t>
    </r>
    <rPh sb="0" eb="2">
      <t>ケンキュウ</t>
    </rPh>
    <rPh sb="2" eb="5">
      <t>カイハツヒ</t>
    </rPh>
    <phoneticPr fontId="3"/>
  </si>
  <si>
    <r>
      <rPr>
        <sz val="10"/>
        <rFont val="ＭＳ Ｐゴシック"/>
        <family val="3"/>
        <charset val="128"/>
      </rPr>
      <t>研究開発費　対前年比　</t>
    </r>
    <r>
      <rPr>
        <sz val="10"/>
        <rFont val="Arial"/>
        <family val="2"/>
      </rPr>
      <t xml:space="preserve"> (%)</t>
    </r>
    <rPh sb="6" eb="7">
      <t>タイ</t>
    </rPh>
    <rPh sb="7" eb="10">
      <t>ゼンネンヒ</t>
    </rPh>
    <phoneticPr fontId="3"/>
  </si>
  <si>
    <r>
      <rPr>
        <sz val="10"/>
        <rFont val="ＭＳ Ｐゴシック"/>
        <family val="3"/>
        <charset val="128"/>
      </rPr>
      <t>研究開発費　対売上比　　</t>
    </r>
    <r>
      <rPr>
        <sz val="10"/>
        <rFont val="Arial"/>
        <family val="2"/>
      </rPr>
      <t xml:space="preserve"> (%)</t>
    </r>
    <rPh sb="0" eb="2">
      <t>ケンキュウ</t>
    </rPh>
    <rPh sb="2" eb="5">
      <t>カイハツヒ</t>
    </rPh>
    <rPh sb="6" eb="7">
      <t>タイ</t>
    </rPh>
    <rPh sb="7" eb="9">
      <t>ウリアゲ</t>
    </rPh>
    <rPh sb="9" eb="10">
      <t>ヒ</t>
    </rPh>
    <phoneticPr fontId="3"/>
  </si>
  <si>
    <r>
      <t xml:space="preserve">2. </t>
    </r>
    <r>
      <rPr>
        <sz val="10"/>
        <rFont val="ＭＳ Ｐゴシック"/>
        <family val="3"/>
        <charset val="128"/>
      </rPr>
      <t>対売上比は、総売上に対する研究開発費の比率。</t>
    </r>
    <rPh sb="3" eb="4">
      <t>タイ</t>
    </rPh>
    <phoneticPr fontId="3"/>
  </si>
  <si>
    <r>
      <t xml:space="preserve">3. </t>
    </r>
    <r>
      <rPr>
        <sz val="10"/>
        <rFont val="ＭＳ Ｐゴシック"/>
        <family val="3"/>
        <charset val="128"/>
      </rPr>
      <t>合併会社の合併前の数字は、合併前の会社の合算値を採用した。</t>
    </r>
    <phoneticPr fontId="3"/>
  </si>
  <si>
    <r>
      <t xml:space="preserve">5. </t>
    </r>
    <r>
      <rPr>
        <sz val="10"/>
        <rFont val="ＭＳ ゴシック"/>
        <family val="2"/>
        <charset val="128"/>
      </rPr>
      <t>中外製薬は</t>
    </r>
    <r>
      <rPr>
        <sz val="10"/>
        <rFont val="Arial"/>
        <family val="2"/>
      </rPr>
      <t>2013</t>
    </r>
    <r>
      <rPr>
        <sz val="10"/>
        <rFont val="ＭＳ ゴシック"/>
        <family val="2"/>
        <charset val="128"/>
      </rPr>
      <t>年度以降、</t>
    </r>
    <r>
      <rPr>
        <sz val="10"/>
        <rFont val="ＭＳ Ｐゴシック"/>
        <family val="3"/>
        <charset val="128"/>
      </rPr>
      <t>武田薬品工業、アステラス製薬、エーザイ、第一三共、参天製薬、小野薬品工業は</t>
    </r>
    <r>
      <rPr>
        <sz val="10"/>
        <rFont val="Arial"/>
        <family val="2"/>
      </rPr>
      <t>2014</t>
    </r>
    <r>
      <rPr>
        <sz val="10"/>
        <rFont val="ＭＳ Ｐゴシック"/>
        <family val="3"/>
        <charset val="128"/>
      </rPr>
      <t>年度以降、大塚ホールディングス、</t>
    </r>
    <r>
      <rPr>
        <sz val="10"/>
        <rFont val="Arial"/>
        <family val="2"/>
      </rPr>
      <t xml:space="preserve">
   </t>
    </r>
    <r>
      <rPr>
        <sz val="10"/>
        <rFont val="ＭＳ Ｐゴシック"/>
        <family val="3"/>
        <charset val="128"/>
      </rPr>
      <t>田辺三菱製薬は</t>
    </r>
    <r>
      <rPr>
        <sz val="10"/>
        <rFont val="Arial"/>
        <family val="2"/>
      </rPr>
      <t>2016</t>
    </r>
    <r>
      <rPr>
        <sz val="10"/>
        <rFont val="ＭＳ Ｐゴシック"/>
        <family val="3"/>
        <charset val="128"/>
      </rPr>
      <t>年度以降、協和キリン、住友ファーマは</t>
    </r>
    <r>
      <rPr>
        <sz val="10"/>
        <rFont val="Arial"/>
        <family val="2"/>
      </rPr>
      <t>2017</t>
    </r>
    <r>
      <rPr>
        <sz val="10"/>
        <rFont val="ＭＳ Ｐゴシック"/>
        <family val="3"/>
        <charset val="128"/>
      </rPr>
      <t>年度以降、塩野義製薬は</t>
    </r>
    <r>
      <rPr>
        <sz val="10"/>
        <rFont val="Arial"/>
        <family val="2"/>
      </rPr>
      <t>2019</t>
    </r>
    <r>
      <rPr>
        <sz val="10"/>
        <rFont val="ＭＳ Ｐゴシック"/>
        <family val="3"/>
        <charset val="128"/>
      </rPr>
      <t>年度以降、日本新薬は</t>
    </r>
    <r>
      <rPr>
        <sz val="10"/>
        <rFont val="Arial"/>
        <family val="2"/>
      </rPr>
      <t>2021</t>
    </r>
    <r>
      <rPr>
        <sz val="10"/>
        <rFont val="ＭＳ Ｐゴシック"/>
        <family val="3"/>
        <charset val="128"/>
      </rPr>
      <t>年度以降</t>
    </r>
    <r>
      <rPr>
        <sz val="10"/>
        <rFont val="Arial"/>
        <family val="2"/>
      </rPr>
      <t>IFRS</t>
    </r>
    <r>
      <rPr>
        <sz val="10"/>
        <rFont val="ＭＳ Ｐゴシック"/>
        <family val="3"/>
        <charset val="128"/>
      </rPr>
      <t>を採用している。</t>
    </r>
    <rPh sb="3" eb="7">
      <t>チュウガイセイヤク</t>
    </rPh>
    <rPh sb="12" eb="13">
      <t>ネン</t>
    </rPh>
    <rPh sb="13" eb="14">
      <t>ド</t>
    </rPh>
    <rPh sb="14" eb="16">
      <t>イコウ</t>
    </rPh>
    <rPh sb="100" eb="102">
      <t>スミトモ</t>
    </rPh>
    <rPh sb="116" eb="119">
      <t>シオノギ</t>
    </rPh>
    <rPh sb="119" eb="121">
      <t>セイヤク</t>
    </rPh>
    <rPh sb="131" eb="135">
      <t>ニホンシンヤク</t>
    </rPh>
    <rPh sb="140" eb="141">
      <t>ネン</t>
    </rPh>
    <rPh sb="141" eb="142">
      <t>ド</t>
    </rPh>
    <rPh sb="142" eb="144">
      <t>イコウ</t>
    </rPh>
    <phoneticPr fontId="3"/>
  </si>
  <si>
    <t>資料：SPEEDA (株式会社ユーザベース)、有価証券報告書</t>
  </si>
  <si>
    <r>
      <rPr>
        <sz val="20"/>
        <rFont val="ＭＳ Ｐゴシック"/>
        <family val="3"/>
        <charset val="128"/>
      </rPr>
      <t>大手製薬企業の研究開発費</t>
    </r>
    <r>
      <rPr>
        <sz val="20"/>
        <rFont val="Arial"/>
        <family val="2"/>
      </rPr>
      <t xml:space="preserve"> (</t>
    </r>
    <r>
      <rPr>
        <sz val="20"/>
        <rFont val="ＭＳ Ｐゴシック"/>
        <family val="3"/>
        <charset val="128"/>
      </rPr>
      <t>世界</t>
    </r>
    <r>
      <rPr>
        <sz val="20"/>
        <rFont val="Arial"/>
        <family val="2"/>
      </rPr>
      <t>)</t>
    </r>
    <rPh sb="2" eb="4">
      <t>セイヤク</t>
    </rPh>
    <rPh sb="4" eb="6">
      <t>キギョウ</t>
    </rPh>
    <rPh sb="14" eb="16">
      <t>セカイ</t>
    </rPh>
    <phoneticPr fontId="19"/>
  </si>
  <si>
    <r>
      <rPr>
        <sz val="10"/>
        <rFont val="ＭＳ Ｐゴシック"/>
        <family val="3"/>
        <charset val="128"/>
      </rPr>
      <t>単位</t>
    </r>
    <rPh sb="0" eb="2">
      <t>タンイ</t>
    </rPh>
    <phoneticPr fontId="3"/>
  </si>
  <si>
    <r>
      <rPr>
        <sz val="10"/>
        <rFont val="ＭＳ Ｐゴシック"/>
        <family val="3"/>
        <charset val="128"/>
      </rPr>
      <t>研究開発費</t>
    </r>
    <rPh sb="0" eb="2">
      <t>ケンキュウ</t>
    </rPh>
    <rPh sb="2" eb="5">
      <t>カイハツヒ</t>
    </rPh>
    <phoneticPr fontId="3"/>
  </si>
  <si>
    <t>百万米ドル</t>
  </si>
  <si>
    <t>百万ユーロ</t>
  </si>
  <si>
    <t>百万ポンド</t>
  </si>
  <si>
    <t>百万Dクローネ</t>
  </si>
  <si>
    <r>
      <rPr>
        <sz val="10"/>
        <rFont val="ＭＳ Ｐゴシック"/>
        <family val="3"/>
        <charset val="128"/>
      </rPr>
      <t>研究開発費　対前年比</t>
    </r>
    <rPh sb="6" eb="7">
      <t>タイ</t>
    </rPh>
    <rPh sb="7" eb="10">
      <t>ゼンネンヒ</t>
    </rPh>
    <phoneticPr fontId="3"/>
  </si>
  <si>
    <t>%</t>
  </si>
  <si>
    <t>(注)</t>
    <rPh sb="1" eb="2">
      <t>チュウ</t>
    </rPh>
    <phoneticPr fontId="19"/>
  </si>
  <si>
    <r>
      <t>1. AbbVie</t>
    </r>
    <r>
      <rPr>
        <sz val="10"/>
        <rFont val="ＭＳ Ｐゴシック"/>
        <family val="3"/>
        <charset val="128"/>
      </rPr>
      <t>社は、</t>
    </r>
    <r>
      <rPr>
        <sz val="10"/>
        <rFont val="Arial"/>
        <family val="2"/>
      </rPr>
      <t>2010</t>
    </r>
    <r>
      <rPr>
        <sz val="10"/>
        <rFont val="ＭＳ Ｐゴシック"/>
        <family val="3"/>
        <charset val="128"/>
      </rPr>
      <t>年まで</t>
    </r>
    <r>
      <rPr>
        <sz val="10"/>
        <rFont val="Arial"/>
        <family val="2"/>
      </rPr>
      <t>Abbott</t>
    </r>
    <r>
      <rPr>
        <sz val="10"/>
        <rFont val="ＭＳ Ｐゴシック"/>
        <family val="3"/>
        <charset val="128"/>
      </rPr>
      <t>社としての実績。</t>
    </r>
    <rPh sb="9" eb="10">
      <t>シャ</t>
    </rPh>
    <rPh sb="16" eb="17">
      <t>ネン</t>
    </rPh>
    <rPh sb="25" eb="26">
      <t>シャ</t>
    </rPh>
    <rPh sb="30" eb="32">
      <t>ジッセキ</t>
    </rPh>
    <phoneticPr fontId="19"/>
  </si>
  <si>
    <r>
      <t>2. Viatris</t>
    </r>
    <r>
      <rPr>
        <sz val="10"/>
        <rFont val="ＭＳ ゴシック"/>
        <family val="2"/>
        <charset val="128"/>
      </rPr>
      <t>社は、</t>
    </r>
    <r>
      <rPr>
        <sz val="10"/>
        <rFont val="Arial"/>
        <family val="2"/>
      </rPr>
      <t>2019</t>
    </r>
    <r>
      <rPr>
        <sz val="10"/>
        <rFont val="ＭＳ ゴシック"/>
        <family val="2"/>
        <charset val="128"/>
      </rPr>
      <t>年まで</t>
    </r>
    <r>
      <rPr>
        <sz val="10"/>
        <rFont val="Arial"/>
        <family val="2"/>
      </rPr>
      <t>Mylan</t>
    </r>
    <r>
      <rPr>
        <sz val="10"/>
        <rFont val="ＭＳ ゴシック"/>
        <family val="2"/>
        <charset val="128"/>
      </rPr>
      <t>社としての実績。</t>
    </r>
    <r>
      <rPr>
        <sz val="10"/>
        <rFont val="Arial"/>
        <family val="2"/>
      </rPr>
      <t>2020</t>
    </r>
    <r>
      <rPr>
        <sz val="10"/>
        <rFont val="ＭＳ ゴシック"/>
        <family val="2"/>
        <charset val="128"/>
      </rPr>
      <t>年</t>
    </r>
    <r>
      <rPr>
        <sz val="10"/>
        <rFont val="Arial"/>
        <family val="2"/>
      </rPr>
      <t>11</t>
    </r>
    <r>
      <rPr>
        <sz val="10"/>
        <rFont val="ＭＳ ゴシック"/>
        <family val="2"/>
        <charset val="128"/>
      </rPr>
      <t>月に</t>
    </r>
    <r>
      <rPr>
        <sz val="10"/>
        <rFont val="Arial"/>
        <family val="2"/>
      </rPr>
      <t>Mylan</t>
    </r>
    <r>
      <rPr>
        <sz val="10"/>
        <rFont val="ＭＳ ゴシック"/>
        <family val="2"/>
        <charset val="128"/>
      </rPr>
      <t>社と</t>
    </r>
    <r>
      <rPr>
        <sz val="10"/>
        <rFont val="Arial"/>
        <family val="2"/>
      </rPr>
      <t>Pfizer</t>
    </r>
    <r>
      <rPr>
        <sz val="10"/>
        <rFont val="ＭＳ ゴシック"/>
        <family val="2"/>
        <charset val="128"/>
      </rPr>
      <t>社の事業部門であった</t>
    </r>
    <r>
      <rPr>
        <sz val="10"/>
        <rFont val="Arial"/>
        <family val="2"/>
      </rPr>
      <t>Upjohn</t>
    </r>
    <r>
      <rPr>
        <sz val="10"/>
        <rFont val="ＭＳ ゴシック"/>
        <family val="2"/>
        <charset val="128"/>
      </rPr>
      <t>社が統合し社名変更。</t>
    </r>
    <rPh sb="17" eb="18">
      <t>ネン</t>
    </rPh>
    <rPh sb="25" eb="26">
      <t>シャ</t>
    </rPh>
    <rPh sb="30" eb="32">
      <t>ジッセキ</t>
    </rPh>
    <rPh sb="47" eb="48">
      <t>シャ</t>
    </rPh>
    <rPh sb="55" eb="56">
      <t>シャ</t>
    </rPh>
    <rPh sb="71" eb="72">
      <t>シャ</t>
    </rPh>
    <rPh sb="73" eb="75">
      <t>トウゴウ</t>
    </rPh>
    <rPh sb="76" eb="80">
      <t>シャメイヘンコウ</t>
    </rPh>
    <phoneticPr fontId="3"/>
  </si>
  <si>
    <r>
      <rPr>
        <sz val="12"/>
        <rFont val="ＭＳ Ｐゴシック"/>
        <family val="3"/>
        <charset val="128"/>
      </rPr>
      <t>資料：</t>
    </r>
    <r>
      <rPr>
        <sz val="12"/>
        <rFont val="Arial"/>
        <family val="2"/>
      </rPr>
      <t>SPEEDA (</t>
    </r>
    <r>
      <rPr>
        <sz val="12"/>
        <rFont val="ＭＳ Ｐゴシック"/>
        <family val="3"/>
        <charset val="128"/>
      </rPr>
      <t>株式会社ユーザベース</t>
    </r>
    <r>
      <rPr>
        <sz val="12"/>
        <rFont val="Arial"/>
        <family val="2"/>
      </rPr>
      <t>)</t>
    </r>
    <r>
      <rPr>
        <sz val="12"/>
        <rFont val="ＭＳ Ｐゴシック"/>
        <family val="3"/>
        <charset val="128"/>
      </rPr>
      <t>、アニュアルレポート、フィナンシャルレポート</t>
    </r>
    <phoneticPr fontId="19"/>
  </si>
  <si>
    <r>
      <rPr>
        <sz val="20"/>
        <rFont val="ＭＳ Ｐゴシック"/>
        <family val="3"/>
        <charset val="128"/>
      </rPr>
      <t>製薬企業の研究開発費と利益率の推移</t>
    </r>
    <r>
      <rPr>
        <sz val="20"/>
        <rFont val="Arial"/>
        <family val="2"/>
      </rPr>
      <t xml:space="preserve"> (</t>
    </r>
    <r>
      <rPr>
        <sz val="20"/>
        <rFont val="ＭＳ Ｐゴシック"/>
        <family val="3"/>
        <charset val="128"/>
      </rPr>
      <t>日本</t>
    </r>
    <r>
      <rPr>
        <sz val="20"/>
        <rFont val="Arial"/>
        <family val="2"/>
      </rPr>
      <t>)</t>
    </r>
    <rPh sb="0" eb="2">
      <t>セイヤク</t>
    </rPh>
    <rPh sb="2" eb="4">
      <t>キギョウ</t>
    </rPh>
    <rPh sb="5" eb="7">
      <t>ケンキュウ</t>
    </rPh>
    <rPh sb="7" eb="10">
      <t>カイハツヒ</t>
    </rPh>
    <rPh sb="11" eb="13">
      <t>リエキ</t>
    </rPh>
    <rPh sb="13" eb="14">
      <t>リツ</t>
    </rPh>
    <rPh sb="15" eb="17">
      <t>スイイ</t>
    </rPh>
    <rPh sb="19" eb="21">
      <t>ニホン</t>
    </rPh>
    <phoneticPr fontId="3"/>
  </si>
  <si>
    <t>研究開発費
平均</t>
    <rPh sb="6" eb="8">
      <t>ヘイキン</t>
    </rPh>
    <phoneticPr fontId="19"/>
  </si>
  <si>
    <r>
      <rPr>
        <sz val="8"/>
        <rFont val="ＭＳ Ｐゴシック"/>
        <family val="3"/>
        <charset val="128"/>
      </rPr>
      <t xml:space="preserve">純利益率
</t>
    </r>
    <r>
      <rPr>
        <sz val="8"/>
        <rFont val="Arial"/>
        <family val="2"/>
      </rPr>
      <t>(</t>
    </r>
    <r>
      <rPr>
        <sz val="8"/>
        <rFont val="ＭＳ Ｐゴシック"/>
        <family val="3"/>
        <charset val="128"/>
      </rPr>
      <t>対売上高</t>
    </r>
    <r>
      <rPr>
        <sz val="8"/>
        <rFont val="Arial"/>
        <family val="2"/>
      </rPr>
      <t>)</t>
    </r>
    <rPh sb="0" eb="3">
      <t>ジュンリエキ</t>
    </rPh>
    <rPh sb="3" eb="4">
      <t>リツ</t>
    </rPh>
    <rPh sb="6" eb="7">
      <t>タイ</t>
    </rPh>
    <rPh sb="7" eb="9">
      <t>ウリアゲ</t>
    </rPh>
    <rPh sb="9" eb="10">
      <t>ダカ</t>
    </rPh>
    <phoneticPr fontId="19"/>
  </si>
  <si>
    <r>
      <rPr>
        <sz val="8"/>
        <rFont val="ＭＳ Ｐゴシック"/>
        <family val="3"/>
        <charset val="128"/>
      </rPr>
      <t xml:space="preserve">研究開発費率
</t>
    </r>
    <r>
      <rPr>
        <sz val="8"/>
        <rFont val="Arial"/>
        <family val="2"/>
      </rPr>
      <t>(</t>
    </r>
    <r>
      <rPr>
        <sz val="8"/>
        <rFont val="ＭＳ Ｐゴシック"/>
        <family val="3"/>
        <charset val="128"/>
      </rPr>
      <t>対売上高</t>
    </r>
    <r>
      <rPr>
        <sz val="8"/>
        <rFont val="Arial"/>
        <family val="2"/>
      </rPr>
      <t xml:space="preserve">) </t>
    </r>
    <rPh sb="4" eb="5">
      <t>ヒ</t>
    </rPh>
    <rPh sb="5" eb="6">
      <t>リツ</t>
    </rPh>
    <phoneticPr fontId="19"/>
  </si>
  <si>
    <r>
      <t>(</t>
    </r>
    <r>
      <rPr>
        <sz val="8"/>
        <rFont val="ＭＳ Ｐゴシック"/>
        <family val="3"/>
        <charset val="128"/>
      </rPr>
      <t>億円</t>
    </r>
    <r>
      <rPr>
        <sz val="8"/>
        <rFont val="Arial"/>
        <family val="2"/>
      </rPr>
      <t>)</t>
    </r>
    <rPh sb="1" eb="3">
      <t>オクエン</t>
    </rPh>
    <phoneticPr fontId="19"/>
  </si>
  <si>
    <t>(%)</t>
    <phoneticPr fontId="19"/>
  </si>
  <si>
    <t>ｓ</t>
    <phoneticPr fontId="3"/>
  </si>
  <si>
    <r>
      <t xml:space="preserve">1. </t>
    </r>
    <r>
      <rPr>
        <sz val="10"/>
        <rFont val="ＭＳ Ｐゴシック"/>
        <family val="2"/>
        <charset val="128"/>
      </rPr>
      <t>対象会社：大手</t>
    </r>
    <r>
      <rPr>
        <sz val="10"/>
        <rFont val="Arial"/>
        <family val="2"/>
      </rPr>
      <t>10</t>
    </r>
    <r>
      <rPr>
        <sz val="10"/>
        <rFont val="ＭＳ Ｐゴシック"/>
        <family val="2"/>
        <charset val="128"/>
      </rPr>
      <t>社</t>
    </r>
    <phoneticPr fontId="3"/>
  </si>
  <si>
    <r>
      <t>1994</t>
    </r>
    <r>
      <rPr>
        <sz val="8"/>
        <rFont val="ＭＳ Ｐゴシック"/>
        <family val="2"/>
        <charset val="128"/>
      </rPr>
      <t>年度～</t>
    </r>
    <r>
      <rPr>
        <sz val="8"/>
        <rFont val="Arial"/>
        <family val="2"/>
      </rPr>
      <t>2004</t>
    </r>
    <r>
      <rPr>
        <sz val="8"/>
        <rFont val="ＭＳ Ｐゴシック"/>
        <family val="2"/>
        <charset val="128"/>
      </rPr>
      <t>年度　武田薬品工業、三共、山之内製薬、第一製薬、大正製薬、エーザイ、塩野義製薬、藤沢薬品工業、中外製薬、田辺製薬</t>
    </r>
    <rPh sb="4" eb="5">
      <t>ネン</t>
    </rPh>
    <rPh sb="5" eb="6">
      <t>ド</t>
    </rPh>
    <rPh sb="11" eb="13">
      <t>ネンド</t>
    </rPh>
    <rPh sb="21" eb="23">
      <t>サンキョウ</t>
    </rPh>
    <rPh sb="24" eb="27">
      <t>ヤマノウチ</t>
    </rPh>
    <rPh sb="27" eb="29">
      <t>セイヤク</t>
    </rPh>
    <rPh sb="30" eb="32">
      <t>ダイイチ</t>
    </rPh>
    <rPh sb="32" eb="34">
      <t>セイヤク</t>
    </rPh>
    <rPh sb="35" eb="37">
      <t>タイショウ</t>
    </rPh>
    <rPh sb="37" eb="39">
      <t>セイヤク</t>
    </rPh>
    <rPh sb="45" eb="48">
      <t>シオノギ</t>
    </rPh>
    <rPh sb="48" eb="50">
      <t>セイヤク</t>
    </rPh>
    <rPh sb="51" eb="53">
      <t>フジサワ</t>
    </rPh>
    <rPh sb="53" eb="55">
      <t>ヤクヒン</t>
    </rPh>
    <rPh sb="55" eb="57">
      <t>コウギョウ</t>
    </rPh>
    <rPh sb="58" eb="60">
      <t>チュウガイ</t>
    </rPh>
    <rPh sb="60" eb="62">
      <t>セイヤク</t>
    </rPh>
    <rPh sb="63" eb="65">
      <t>タナベ</t>
    </rPh>
    <rPh sb="65" eb="67">
      <t>セイヤク</t>
    </rPh>
    <phoneticPr fontId="3"/>
  </si>
  <si>
    <r>
      <t>2005</t>
    </r>
    <r>
      <rPr>
        <sz val="8"/>
        <rFont val="ＭＳ Ｐゴシック"/>
        <family val="2"/>
        <charset val="128"/>
      </rPr>
      <t>年度　武田薬品工業、アステラス製薬、エーザイ、三共、第一製薬、中外製薬、三菱ウェルファーマ、大日本住友製薬、塩野義製薬、大正製薬</t>
    </r>
    <rPh sb="4" eb="6">
      <t>ネンド</t>
    </rPh>
    <rPh sb="7" eb="9">
      <t>タケダ</t>
    </rPh>
    <rPh sb="9" eb="11">
      <t>ヤクヒン</t>
    </rPh>
    <rPh sb="11" eb="13">
      <t>コウギョウ</t>
    </rPh>
    <rPh sb="19" eb="21">
      <t>セイヤク</t>
    </rPh>
    <rPh sb="27" eb="29">
      <t>サンキョウ</t>
    </rPh>
    <rPh sb="30" eb="32">
      <t>ダイイチ</t>
    </rPh>
    <rPh sb="32" eb="34">
      <t>セイヤク</t>
    </rPh>
    <rPh sb="35" eb="37">
      <t>チュウガイ</t>
    </rPh>
    <rPh sb="37" eb="39">
      <t>セイヤク</t>
    </rPh>
    <rPh sb="40" eb="42">
      <t>ミツビシ</t>
    </rPh>
    <rPh sb="50" eb="53">
      <t>ダイニホン</t>
    </rPh>
    <rPh sb="53" eb="55">
      <t>スミトモ</t>
    </rPh>
    <rPh sb="55" eb="57">
      <t>セイヤク</t>
    </rPh>
    <rPh sb="58" eb="61">
      <t>シオノギ</t>
    </rPh>
    <rPh sb="61" eb="63">
      <t>セイヤク</t>
    </rPh>
    <rPh sb="64" eb="66">
      <t>タイショウ</t>
    </rPh>
    <rPh sb="66" eb="68">
      <t>セイヤク</t>
    </rPh>
    <phoneticPr fontId="3"/>
  </si>
  <si>
    <r>
      <t>2006</t>
    </r>
    <r>
      <rPr>
        <sz val="8"/>
        <rFont val="ＭＳ Ｐゴシック"/>
        <family val="2"/>
        <charset val="128"/>
      </rPr>
      <t>年度　武田薬品工業、アステラス製薬、第一三共、エーザイ、大日本住友製薬、三菱ウェルファーマ、塩野義製薬、田辺製薬、大正製薬、小野薬品工業</t>
    </r>
    <rPh sb="4" eb="6">
      <t>ネンド</t>
    </rPh>
    <rPh sb="22" eb="24">
      <t>ダイイチ</t>
    </rPh>
    <rPh sb="56" eb="58">
      <t>タナベ</t>
    </rPh>
    <rPh sb="58" eb="60">
      <t>セイヤク</t>
    </rPh>
    <rPh sb="61" eb="63">
      <t>タイショウ</t>
    </rPh>
    <rPh sb="63" eb="65">
      <t>セイヤク</t>
    </rPh>
    <rPh sb="66" eb="68">
      <t>オノ</t>
    </rPh>
    <rPh sb="68" eb="70">
      <t>ヤクヒン</t>
    </rPh>
    <rPh sb="70" eb="72">
      <t>コウギョウ</t>
    </rPh>
    <phoneticPr fontId="3"/>
  </si>
  <si>
    <r>
      <t>2007</t>
    </r>
    <r>
      <rPr>
        <sz val="8"/>
        <rFont val="ＭＳ Ｐゴシック"/>
        <family val="2"/>
        <charset val="128"/>
      </rPr>
      <t>年度～　武田薬品工業、アステラス製薬、第一三共、エーザイ、田辺三菱製薬、大日本住友製薬、塩野義製薬、</t>
    </r>
    <rPh sb="4" eb="6">
      <t>ネンド</t>
    </rPh>
    <rPh sb="23" eb="25">
      <t>ダイイチ</t>
    </rPh>
    <rPh sb="33" eb="35">
      <t>タナベ</t>
    </rPh>
    <rPh sb="35" eb="37">
      <t>ミツビシ</t>
    </rPh>
    <rPh sb="37" eb="39">
      <t>セイヤク</t>
    </rPh>
    <phoneticPr fontId="3"/>
  </si>
  <si>
    <r>
      <rPr>
        <sz val="8"/>
        <rFont val="ＭＳ Ｐゴシック"/>
        <family val="3"/>
        <charset val="128"/>
      </rPr>
      <t>　大正製薬（</t>
    </r>
    <r>
      <rPr>
        <sz val="8"/>
        <rFont val="Arial"/>
        <family val="2"/>
      </rPr>
      <t>2011</t>
    </r>
    <r>
      <rPr>
        <sz val="8"/>
        <rFont val="ＭＳ Ｐゴシック"/>
        <family val="3"/>
        <charset val="128"/>
      </rPr>
      <t>年度から大正製薬ホールディングス）、小野薬品工業、大塚ホールディングス</t>
    </r>
    <r>
      <rPr>
        <sz val="8"/>
        <rFont val="Arial"/>
        <family val="2"/>
      </rPr>
      <t>(2007</t>
    </r>
    <r>
      <rPr>
        <sz val="8"/>
        <rFont val="ＭＳ Ｐゴシック"/>
        <family val="3"/>
        <charset val="128"/>
      </rPr>
      <t>年は大塚製薬の連結決算値を採用</t>
    </r>
    <r>
      <rPr>
        <sz val="8"/>
        <rFont val="Arial"/>
        <family val="2"/>
      </rPr>
      <t>)</t>
    </r>
    <rPh sb="10" eb="12">
      <t>ネンド</t>
    </rPh>
    <rPh sb="14" eb="18">
      <t>タイショウセイヤク</t>
    </rPh>
    <phoneticPr fontId="3"/>
  </si>
  <si>
    <r>
      <t>2019</t>
    </r>
    <r>
      <rPr>
        <sz val="8"/>
        <rFont val="ＭＳ Ｐゴシック"/>
        <family val="3"/>
        <charset val="128"/>
      </rPr>
      <t>年度～　武田薬品工業、アステラス製薬、第一三共、エーザイ、田辺三菱製薬、大日本住友製薬（住友ファーマ）、塩野義製薬、小野薬品工業、</t>
    </r>
    <rPh sb="4" eb="6">
      <t>ネンド</t>
    </rPh>
    <rPh sb="23" eb="25">
      <t>ダイイチ</t>
    </rPh>
    <rPh sb="33" eb="35">
      <t>タナベ</t>
    </rPh>
    <rPh sb="35" eb="37">
      <t>ミツビシ</t>
    </rPh>
    <rPh sb="37" eb="39">
      <t>セイヤク</t>
    </rPh>
    <phoneticPr fontId="3"/>
  </si>
  <si>
    <t>　大塚ホールディングス、協和キリン</t>
    <rPh sb="12" eb="14">
      <t>キョウワ</t>
    </rPh>
    <phoneticPr fontId="3"/>
  </si>
  <si>
    <r>
      <t>2. 1999</t>
    </r>
    <r>
      <rPr>
        <sz val="10"/>
        <rFont val="ＭＳ Ｐゴシック"/>
        <family val="2"/>
        <charset val="128"/>
      </rPr>
      <t>年からは連結ベース。</t>
    </r>
    <rPh sb="7" eb="8">
      <t>ネン</t>
    </rPh>
    <rPh sb="11" eb="13">
      <t>レンケツ</t>
    </rPh>
    <phoneticPr fontId="3"/>
  </si>
  <si>
    <r>
      <t>3. 2003</t>
    </r>
    <r>
      <rPr>
        <sz val="10"/>
        <rFont val="ＭＳ Ｐゴシック"/>
        <family val="2"/>
        <charset val="128"/>
      </rPr>
      <t>年の中外製薬は</t>
    </r>
    <r>
      <rPr>
        <sz val="10"/>
        <rFont val="Arial"/>
        <family val="2"/>
      </rPr>
      <t>4</t>
    </r>
    <r>
      <rPr>
        <sz val="10"/>
        <rFont val="ＭＳ Ｐゴシック"/>
        <family val="2"/>
        <charset val="128"/>
      </rPr>
      <t>月～</t>
    </r>
    <r>
      <rPr>
        <sz val="10"/>
        <rFont val="Arial"/>
        <family val="2"/>
      </rPr>
      <t>12</t>
    </r>
    <r>
      <rPr>
        <sz val="10"/>
        <rFont val="ＭＳ Ｐゴシック"/>
        <family val="2"/>
        <charset val="128"/>
      </rPr>
      <t>月の変則</t>
    </r>
    <r>
      <rPr>
        <sz val="10"/>
        <rFont val="Arial"/>
        <family val="2"/>
      </rPr>
      <t>9</t>
    </r>
    <r>
      <rPr>
        <sz val="10"/>
        <rFont val="ＭＳ Ｐゴシック"/>
        <family val="2"/>
        <charset val="128"/>
      </rPr>
      <t>ヶ月決算である。</t>
    </r>
    <rPh sb="7" eb="8">
      <t>ネン</t>
    </rPh>
    <rPh sb="9" eb="11">
      <t>チュウガイ</t>
    </rPh>
    <rPh sb="11" eb="13">
      <t>セイヤク</t>
    </rPh>
    <rPh sb="15" eb="16">
      <t>ガツ</t>
    </rPh>
    <rPh sb="19" eb="20">
      <t>ガツ</t>
    </rPh>
    <rPh sb="21" eb="23">
      <t>ヘンソク</t>
    </rPh>
    <rPh sb="25" eb="26">
      <t>ゲツ</t>
    </rPh>
    <rPh sb="26" eb="28">
      <t>ケッサン</t>
    </rPh>
    <phoneticPr fontId="3"/>
  </si>
  <si>
    <r>
      <rPr>
        <sz val="12"/>
        <rFont val="ＭＳ Ｐゴシック"/>
        <family val="3"/>
        <charset val="128"/>
      </rPr>
      <t>資料：</t>
    </r>
    <r>
      <rPr>
        <sz val="12"/>
        <rFont val="Arial"/>
        <family val="2"/>
      </rPr>
      <t>SPEEDA (</t>
    </r>
    <r>
      <rPr>
        <sz val="12"/>
        <rFont val="ＭＳ Ｐゴシック"/>
        <family val="3"/>
        <charset val="128"/>
      </rPr>
      <t>株式会社ユーザベース</t>
    </r>
    <r>
      <rPr>
        <sz val="12"/>
        <rFont val="Arial"/>
        <family val="2"/>
      </rPr>
      <t>)</t>
    </r>
    <r>
      <rPr>
        <sz val="12"/>
        <rFont val="ＭＳ Ｐゴシック"/>
        <family val="3"/>
        <charset val="128"/>
      </rPr>
      <t>、有価証券報告書</t>
    </r>
    <rPh sb="0" eb="2">
      <t>シリョウ</t>
    </rPh>
    <rPh sb="11" eb="15">
      <t>カブシキガイシャ</t>
    </rPh>
    <rPh sb="23" eb="25">
      <t>ユウカ</t>
    </rPh>
    <rPh sb="25" eb="27">
      <t>ショウケン</t>
    </rPh>
    <rPh sb="27" eb="30">
      <t>ホウコクショ</t>
    </rPh>
    <phoneticPr fontId="3"/>
  </si>
  <si>
    <r>
      <rPr>
        <sz val="20"/>
        <rFont val="ＭＳ Ｐゴシック"/>
        <family val="3"/>
        <charset val="128"/>
      </rPr>
      <t>製薬企業の研究開発費と利益率の推移</t>
    </r>
    <r>
      <rPr>
        <sz val="20"/>
        <rFont val="Arial"/>
        <family val="2"/>
      </rPr>
      <t xml:space="preserve"> (</t>
    </r>
    <r>
      <rPr>
        <sz val="20"/>
        <rFont val="ＭＳ Ｐゴシック"/>
        <family val="3"/>
        <charset val="128"/>
      </rPr>
      <t>米国</t>
    </r>
    <r>
      <rPr>
        <sz val="20"/>
        <rFont val="Arial"/>
        <family val="2"/>
      </rPr>
      <t>)</t>
    </r>
    <rPh sb="0" eb="2">
      <t>セイヤク</t>
    </rPh>
    <rPh sb="2" eb="4">
      <t>キギョウ</t>
    </rPh>
    <rPh sb="5" eb="7">
      <t>ケンキュウ</t>
    </rPh>
    <rPh sb="7" eb="10">
      <t>カイハツヒ</t>
    </rPh>
    <rPh sb="11" eb="13">
      <t>リエキ</t>
    </rPh>
    <rPh sb="13" eb="14">
      <t>リツ</t>
    </rPh>
    <rPh sb="15" eb="17">
      <t>スイイ</t>
    </rPh>
    <rPh sb="19" eb="21">
      <t>ベイコク</t>
    </rPh>
    <phoneticPr fontId="3"/>
  </si>
  <si>
    <r>
      <t>(</t>
    </r>
    <r>
      <rPr>
        <sz val="8"/>
        <rFont val="ＭＳ Ｐゴシック"/>
        <family val="3"/>
        <charset val="128"/>
      </rPr>
      <t>百万ドル</t>
    </r>
    <r>
      <rPr>
        <sz val="8"/>
        <rFont val="Arial"/>
        <family val="2"/>
      </rPr>
      <t>)</t>
    </r>
    <rPh sb="1" eb="3">
      <t>ヒャクマン</t>
    </rPh>
    <phoneticPr fontId="19"/>
  </si>
  <si>
    <t>(%)</t>
  </si>
  <si>
    <r>
      <t>1.</t>
    </r>
    <r>
      <rPr>
        <sz val="10"/>
        <rFont val="ＭＳ Ｐゴシック"/>
        <family val="3"/>
        <charset val="128"/>
      </rPr>
      <t>対象会社：大手</t>
    </r>
    <r>
      <rPr>
        <sz val="10"/>
        <rFont val="Arial"/>
        <family val="2"/>
      </rPr>
      <t>7</t>
    </r>
    <r>
      <rPr>
        <sz val="10"/>
        <rFont val="ＭＳ Ｐゴシック"/>
        <family val="3"/>
        <charset val="128"/>
      </rPr>
      <t>～</t>
    </r>
    <r>
      <rPr>
        <sz val="10"/>
        <rFont val="Arial"/>
        <family val="2"/>
      </rPr>
      <t>10</t>
    </r>
    <r>
      <rPr>
        <sz val="10"/>
        <rFont val="ＭＳ Ｐゴシック"/>
        <family val="3"/>
        <charset val="128"/>
      </rPr>
      <t>社</t>
    </r>
    <rPh sb="7" eb="9">
      <t>オオテ</t>
    </rPh>
    <rPh sb="13" eb="14">
      <t>シャ</t>
    </rPh>
    <phoneticPr fontId="3"/>
  </si>
  <si>
    <r>
      <t>1994</t>
    </r>
    <r>
      <rPr>
        <sz val="7"/>
        <rFont val="ＭＳ ゴシック"/>
        <family val="3"/>
        <charset val="128"/>
      </rPr>
      <t>年度：</t>
    </r>
    <r>
      <rPr>
        <sz val="7"/>
        <rFont val="Arial"/>
        <family val="2"/>
      </rPr>
      <t>10</t>
    </r>
    <r>
      <rPr>
        <sz val="7"/>
        <rFont val="ＭＳ ゴシック"/>
        <family val="3"/>
        <charset val="128"/>
      </rPr>
      <t>社</t>
    </r>
    <r>
      <rPr>
        <sz val="7"/>
        <rFont val="Arial"/>
        <family val="2"/>
      </rPr>
      <t>(Abbott, AHP, Bristol-Myers Squibb, Eli Lilly, Johnson &amp; Johnson, Merck, Pfizer, Schering-Plough, Upjohn, Warner Lambert)</t>
    </r>
    <rPh sb="4" eb="6">
      <t>ネンド</t>
    </rPh>
    <rPh sb="9" eb="10">
      <t>シャ</t>
    </rPh>
    <phoneticPr fontId="3"/>
  </si>
  <si>
    <r>
      <t>1995</t>
    </r>
    <r>
      <rPr>
        <sz val="7"/>
        <rFont val="ＭＳ ゴシック"/>
        <family val="3"/>
        <charset val="128"/>
      </rPr>
      <t>年度：</t>
    </r>
    <r>
      <rPr>
        <sz val="7"/>
        <rFont val="Arial"/>
        <family val="2"/>
      </rPr>
      <t>10</t>
    </r>
    <r>
      <rPr>
        <sz val="7"/>
        <rFont val="ＭＳ ゴシック"/>
        <family val="3"/>
        <charset val="128"/>
      </rPr>
      <t>社</t>
    </r>
    <r>
      <rPr>
        <sz val="7"/>
        <rFont val="Arial"/>
        <family val="2"/>
      </rPr>
      <t>(Abbott, AHP, Bristol-Myers Squibb, Eli Lilly, Johnson &amp; Johnson, Merck, Pfizer, Schering-Plough, Pharmacia &amp; Upjohn, Warner Lambert)</t>
    </r>
    <rPh sb="4" eb="6">
      <t>ネンド</t>
    </rPh>
    <rPh sb="9" eb="10">
      <t>シャ</t>
    </rPh>
    <phoneticPr fontId="3"/>
  </si>
  <si>
    <r>
      <t>1996</t>
    </r>
    <r>
      <rPr>
        <sz val="7"/>
        <rFont val="ＭＳ ゴシック"/>
        <family val="3"/>
        <charset val="128"/>
      </rPr>
      <t>～</t>
    </r>
    <r>
      <rPr>
        <sz val="7"/>
        <rFont val="Arial"/>
        <family val="2"/>
      </rPr>
      <t>98</t>
    </r>
    <r>
      <rPr>
        <sz val="7"/>
        <rFont val="ＭＳ ゴシック"/>
        <family val="3"/>
        <charset val="128"/>
      </rPr>
      <t>年度：</t>
    </r>
    <r>
      <rPr>
        <sz val="7"/>
        <rFont val="Arial"/>
        <family val="2"/>
      </rPr>
      <t>10</t>
    </r>
    <r>
      <rPr>
        <sz val="7"/>
        <rFont val="ＭＳ ゴシック"/>
        <family val="3"/>
        <charset val="128"/>
      </rPr>
      <t>社</t>
    </r>
    <r>
      <rPr>
        <sz val="7"/>
        <rFont val="Arial"/>
        <family val="2"/>
      </rPr>
      <t>(Abbott, AHP, Bristol-Myers Squibb, Eli Lilly, Johnson &amp; Johnson, Merck, Pfizer, Schering-Plough, Pharmacia &amp; Upjohn, Warner Lambert)</t>
    </r>
    <rPh sb="7" eb="8">
      <t>ネン</t>
    </rPh>
    <rPh sb="8" eb="9">
      <t>ド</t>
    </rPh>
    <rPh sb="12" eb="13">
      <t>シャ</t>
    </rPh>
    <phoneticPr fontId="3"/>
  </si>
  <si>
    <t>1999年度：8社(Abbott, AHP, Bristol-Myers Squibb, Eli Lilly, Johnson &amp; Johnson, Merck, Pfizer, Schering-Plough)</t>
    <rPh sb="4" eb="5">
      <t>ネン</t>
    </rPh>
    <rPh sb="5" eb="6">
      <t>ド</t>
    </rPh>
    <rPh sb="8" eb="9">
      <t>シャ</t>
    </rPh>
    <phoneticPr fontId="3"/>
  </si>
  <si>
    <t>2000～02年度：9社(Abbott, Bristol-Myers Squibb, Eli Lilly, Johnson &amp; Johnson, Merck, Pfizer, Pharmacia, Schering-Plough, Wyeth)</t>
    <rPh sb="7" eb="8">
      <t>ネン</t>
    </rPh>
    <rPh sb="8" eb="9">
      <t>ド</t>
    </rPh>
    <rPh sb="11" eb="12">
      <t>シャ</t>
    </rPh>
    <phoneticPr fontId="3"/>
  </si>
  <si>
    <r>
      <t>*Pfizer</t>
    </r>
    <r>
      <rPr>
        <sz val="7"/>
        <rFont val="ＭＳ Ｐゴシック"/>
        <family val="3"/>
        <charset val="128"/>
      </rPr>
      <t>が</t>
    </r>
    <r>
      <rPr>
        <sz val="7"/>
        <rFont val="Arial"/>
        <family val="2"/>
      </rPr>
      <t>Warner Lambert</t>
    </r>
    <r>
      <rPr>
        <sz val="7"/>
        <rFont val="ＭＳ Ｐゴシック"/>
        <family val="3"/>
        <charset val="128"/>
      </rPr>
      <t>を買収。</t>
    </r>
    <r>
      <rPr>
        <sz val="7"/>
        <rFont val="Arial"/>
        <family val="2"/>
      </rPr>
      <t xml:space="preserve"> AHP</t>
    </r>
    <r>
      <rPr>
        <sz val="7"/>
        <rFont val="ＭＳ Ｐゴシック"/>
        <family val="3"/>
        <charset val="128"/>
      </rPr>
      <t>が</t>
    </r>
    <r>
      <rPr>
        <sz val="7"/>
        <rFont val="Arial"/>
        <family val="2"/>
      </rPr>
      <t>Wyeth</t>
    </r>
    <r>
      <rPr>
        <sz val="7"/>
        <rFont val="ＭＳ Ｐゴシック"/>
        <family val="3"/>
        <charset val="128"/>
      </rPr>
      <t>に社名変更。</t>
    </r>
    <rPh sb="37" eb="39">
      <t>シャメイ</t>
    </rPh>
    <rPh sb="39" eb="41">
      <t>ヘンコウ</t>
    </rPh>
    <phoneticPr fontId="3"/>
  </si>
  <si>
    <t>2003～05年度：8社(Abbott, Bristol-Myers Squibb, Eli Lilly, Johnson &amp; Johnson, Merck, Pfizer, Schering-Plough, Wyeth)</t>
    <rPh sb="7" eb="8">
      <t>ネン</t>
    </rPh>
    <rPh sb="8" eb="9">
      <t>ド</t>
    </rPh>
    <rPh sb="11" eb="12">
      <t>シャ</t>
    </rPh>
    <phoneticPr fontId="3"/>
  </si>
  <si>
    <r>
      <t>*Pfizer</t>
    </r>
    <r>
      <rPr>
        <sz val="7"/>
        <rFont val="ＭＳ Ｐゴシック"/>
        <family val="3"/>
        <charset val="128"/>
      </rPr>
      <t>が</t>
    </r>
    <r>
      <rPr>
        <sz val="7"/>
        <rFont val="Arial"/>
        <family val="2"/>
      </rPr>
      <t>Pharmacia</t>
    </r>
    <r>
      <rPr>
        <sz val="7"/>
        <rFont val="ＭＳ Ｐゴシック"/>
        <family val="3"/>
        <charset val="128"/>
      </rPr>
      <t>を買収。</t>
    </r>
    <phoneticPr fontId="3"/>
  </si>
  <si>
    <t>2006～08年度：9社(Abbott, Amgen, Bristol-Myers Squibb, Eli Lilly, Johnson &amp; Johnson, Merck, Pfizer, Schering-Plough, Wyeth)</t>
    <rPh sb="7" eb="8">
      <t>ネン</t>
    </rPh>
    <rPh sb="8" eb="9">
      <t>ド</t>
    </rPh>
    <rPh sb="11" eb="12">
      <t>シャ</t>
    </rPh>
    <phoneticPr fontId="3"/>
  </si>
  <si>
    <r>
      <t>*Amgen</t>
    </r>
    <r>
      <rPr>
        <sz val="7"/>
        <rFont val="ＭＳ Ｐゴシック"/>
        <family val="3"/>
        <charset val="128"/>
      </rPr>
      <t>を追加。</t>
    </r>
    <phoneticPr fontId="3"/>
  </si>
  <si>
    <t>2009～13年度：7社(Abbott, Amgen, Bristol-Myers Squibb, Eli Lilly, Johnson &amp; Johnson, Merck, Pfizer)</t>
    <rPh sb="7" eb="8">
      <t>ネン</t>
    </rPh>
    <rPh sb="8" eb="9">
      <t>ド</t>
    </rPh>
    <rPh sb="11" eb="12">
      <t>シャ</t>
    </rPh>
    <phoneticPr fontId="3"/>
  </si>
  <si>
    <r>
      <t>*Merck</t>
    </r>
    <r>
      <rPr>
        <sz val="7"/>
        <rFont val="ＭＳ Ｐゴシック"/>
        <family val="3"/>
        <charset val="128"/>
      </rPr>
      <t>が</t>
    </r>
    <r>
      <rPr>
        <sz val="7"/>
        <rFont val="Arial"/>
        <family val="2"/>
      </rPr>
      <t>Schering-Plough</t>
    </r>
    <r>
      <rPr>
        <sz val="7"/>
        <rFont val="ＭＳ Ｐゴシック"/>
        <family val="3"/>
        <charset val="128"/>
      </rPr>
      <t>を合併、</t>
    </r>
    <r>
      <rPr>
        <sz val="7"/>
        <rFont val="Arial"/>
        <family val="2"/>
      </rPr>
      <t>Pfizer</t>
    </r>
    <r>
      <rPr>
        <sz val="7"/>
        <rFont val="ＭＳ Ｐゴシック"/>
        <family val="3"/>
        <charset val="128"/>
      </rPr>
      <t>が</t>
    </r>
    <r>
      <rPr>
        <sz val="7"/>
        <rFont val="Arial"/>
        <family val="2"/>
      </rPr>
      <t>Wyeth</t>
    </r>
    <r>
      <rPr>
        <sz val="7"/>
        <rFont val="ＭＳ Ｐゴシック"/>
        <family val="3"/>
        <charset val="128"/>
      </rPr>
      <t>を買収。</t>
    </r>
    <phoneticPr fontId="3"/>
  </si>
  <si>
    <r>
      <t>*2013</t>
    </r>
    <r>
      <rPr>
        <sz val="7"/>
        <rFont val="ＭＳ Ｐゴシック"/>
        <family val="2"/>
        <charset val="128"/>
      </rPr>
      <t>年に</t>
    </r>
    <r>
      <rPr>
        <sz val="7"/>
        <rFont val="Arial"/>
        <family val="2"/>
      </rPr>
      <t>Abbott</t>
    </r>
    <r>
      <rPr>
        <sz val="7"/>
        <rFont val="ＭＳ Ｐゴシック"/>
        <family val="2"/>
        <charset val="128"/>
      </rPr>
      <t>は</t>
    </r>
    <r>
      <rPr>
        <sz val="7"/>
        <rFont val="Arial"/>
        <family val="2"/>
      </rPr>
      <t>AbbVie</t>
    </r>
    <r>
      <rPr>
        <sz val="7"/>
        <rFont val="ＭＳ Ｐゴシック"/>
        <family val="2"/>
        <charset val="128"/>
      </rPr>
      <t>と</t>
    </r>
    <r>
      <rPr>
        <sz val="7"/>
        <rFont val="Arial"/>
        <family val="2"/>
      </rPr>
      <t>Abbott</t>
    </r>
    <r>
      <rPr>
        <sz val="7"/>
        <rFont val="ＭＳ Ｐゴシック"/>
        <family val="2"/>
        <charset val="128"/>
      </rPr>
      <t>に分社。</t>
    </r>
    <r>
      <rPr>
        <sz val="7"/>
        <rFont val="Arial"/>
        <family val="2"/>
      </rPr>
      <t>2013</t>
    </r>
    <r>
      <rPr>
        <sz val="7"/>
        <rFont val="ＭＳ Ｐゴシック"/>
        <family val="2"/>
        <charset val="128"/>
      </rPr>
      <t>年の計数は両社の計数を合算して</t>
    </r>
    <r>
      <rPr>
        <sz val="7"/>
        <rFont val="Arial"/>
        <family val="2"/>
      </rPr>
      <t>1</t>
    </r>
    <r>
      <rPr>
        <sz val="7"/>
        <rFont val="ＭＳ Ｐゴシック"/>
        <family val="2"/>
        <charset val="128"/>
      </rPr>
      <t>社とした。</t>
    </r>
    <rPh sb="5" eb="6">
      <t>ネン</t>
    </rPh>
    <rPh sb="28" eb="30">
      <t>ブンシャ</t>
    </rPh>
    <rPh sb="35" eb="36">
      <t>ネン</t>
    </rPh>
    <rPh sb="37" eb="39">
      <t>ケイスウ</t>
    </rPh>
    <rPh sb="40" eb="42">
      <t>リョウシャ</t>
    </rPh>
    <rPh sb="43" eb="45">
      <t>ケイスウ</t>
    </rPh>
    <rPh sb="46" eb="47">
      <t>ゴウ</t>
    </rPh>
    <rPh sb="47" eb="48">
      <t>サン</t>
    </rPh>
    <rPh sb="51" eb="52">
      <t>シャ</t>
    </rPh>
    <phoneticPr fontId="3"/>
  </si>
  <si>
    <r>
      <t>2014</t>
    </r>
    <r>
      <rPr>
        <sz val="7"/>
        <rFont val="ＭＳ ゴシック"/>
        <family val="3"/>
        <charset val="128"/>
      </rPr>
      <t>年度以降：</t>
    </r>
    <r>
      <rPr>
        <sz val="7"/>
        <rFont val="Arial"/>
        <family val="2"/>
      </rPr>
      <t>7</t>
    </r>
    <r>
      <rPr>
        <sz val="7"/>
        <rFont val="ＭＳ ゴシック"/>
        <family val="3"/>
        <charset val="128"/>
      </rPr>
      <t>社</t>
    </r>
    <r>
      <rPr>
        <sz val="7"/>
        <rFont val="Arial"/>
        <family val="2"/>
      </rPr>
      <t>(AbbVie, Amgen, Bristol-Myers Squibb, Eli Lilly, Johnson &amp; Johnson, Merck,  Pfizer)</t>
    </r>
    <rPh sb="5" eb="6">
      <t>ド</t>
    </rPh>
    <rPh sb="6" eb="8">
      <t>イコウ</t>
    </rPh>
    <rPh sb="10" eb="11">
      <t>シャ</t>
    </rPh>
    <phoneticPr fontId="3"/>
  </si>
  <si>
    <r>
      <t>*Abbott</t>
    </r>
    <r>
      <rPr>
        <sz val="7"/>
        <rFont val="ＭＳ Ｐゴシック"/>
        <family val="3"/>
        <charset val="128"/>
      </rPr>
      <t>は</t>
    </r>
    <r>
      <rPr>
        <sz val="7"/>
        <rFont val="Arial"/>
        <family val="2"/>
      </rPr>
      <t>AbbVie</t>
    </r>
    <r>
      <rPr>
        <sz val="7"/>
        <rFont val="ＭＳ Ｐゴシック"/>
        <family val="3"/>
        <charset val="128"/>
      </rPr>
      <t>と</t>
    </r>
    <r>
      <rPr>
        <sz val="7"/>
        <rFont val="Arial"/>
        <family val="2"/>
      </rPr>
      <t>Abbott</t>
    </r>
    <r>
      <rPr>
        <sz val="7"/>
        <rFont val="ＭＳ Ｐゴシック"/>
        <family val="3"/>
        <charset val="128"/>
      </rPr>
      <t>に分社、</t>
    </r>
    <r>
      <rPr>
        <sz val="7"/>
        <rFont val="Arial"/>
        <family val="2"/>
      </rPr>
      <t>AbbVie</t>
    </r>
    <r>
      <rPr>
        <sz val="7"/>
        <rFont val="ＭＳ Ｐゴシック"/>
        <family val="3"/>
        <charset val="128"/>
      </rPr>
      <t>のみ集計。</t>
    </r>
    <phoneticPr fontId="3"/>
  </si>
  <si>
    <r>
      <rPr>
        <sz val="11"/>
        <rFont val="ＭＳ Ｐゴシック"/>
        <family val="2"/>
        <charset val="128"/>
      </rPr>
      <t>資料：</t>
    </r>
    <r>
      <rPr>
        <sz val="11"/>
        <rFont val="Arial"/>
        <family val="2"/>
      </rPr>
      <t>SPEEDA(</t>
    </r>
    <r>
      <rPr>
        <sz val="11"/>
        <rFont val="ＭＳ Ｐゴシック"/>
        <family val="2"/>
        <charset val="128"/>
      </rPr>
      <t>株式会社ユーザベース</t>
    </r>
    <r>
      <rPr>
        <sz val="11"/>
        <rFont val="Arial"/>
        <family val="2"/>
      </rPr>
      <t>)</t>
    </r>
    <r>
      <rPr>
        <sz val="11"/>
        <rFont val="ＭＳ Ｐゴシック"/>
        <family val="2"/>
        <charset val="128"/>
      </rPr>
      <t>、アニュアルレポート</t>
    </r>
    <rPh sb="0" eb="2">
      <t>シリョウ</t>
    </rPh>
    <phoneticPr fontId="3"/>
  </si>
  <si>
    <r>
      <rPr>
        <sz val="20"/>
        <rFont val="ＭＳ Ｐゴシック"/>
        <family val="3"/>
        <charset val="128"/>
      </rPr>
      <t>産業別研究開発費の対売上高比率</t>
    </r>
    <r>
      <rPr>
        <sz val="20"/>
        <rFont val="Arial"/>
        <family val="2"/>
      </rPr>
      <t xml:space="preserve"> (</t>
    </r>
    <r>
      <rPr>
        <sz val="20"/>
        <rFont val="ＭＳ Ｐゴシック"/>
        <family val="3"/>
        <charset val="128"/>
      </rPr>
      <t>日本</t>
    </r>
    <r>
      <rPr>
        <sz val="20"/>
        <rFont val="Arial"/>
        <family val="2"/>
      </rPr>
      <t>)</t>
    </r>
    <rPh sb="5" eb="7">
      <t>カイハツ</t>
    </rPh>
    <rPh sb="17" eb="19">
      <t>ニホン</t>
    </rPh>
    <phoneticPr fontId="3"/>
  </si>
  <si>
    <t>(単位：%)</t>
  </si>
  <si>
    <t>産業別／年度</t>
    <rPh sb="4" eb="6">
      <t>ネンド</t>
    </rPh>
    <phoneticPr fontId="3"/>
  </si>
  <si>
    <r>
      <rPr>
        <sz val="9"/>
        <rFont val="ＭＳ Ｐゴシック"/>
        <family val="2"/>
        <charset val="128"/>
      </rPr>
      <t>全産業</t>
    </r>
    <r>
      <rPr>
        <sz val="9"/>
        <rFont val="Arial"/>
        <family val="2"/>
      </rPr>
      <t>*</t>
    </r>
    <phoneticPr fontId="3"/>
  </si>
  <si>
    <r>
      <rPr>
        <sz val="9"/>
        <rFont val="ＭＳ Ｐゴシック"/>
        <family val="2"/>
        <charset val="128"/>
      </rPr>
      <t>農林水産業</t>
    </r>
  </si>
  <si>
    <r>
      <rPr>
        <sz val="9"/>
        <rFont val="ＭＳ Ｐゴシック"/>
        <family val="2"/>
        <charset val="128"/>
      </rPr>
      <t>鉱業・採石業・砂利採取業</t>
    </r>
  </si>
  <si>
    <r>
      <rPr>
        <sz val="9"/>
        <rFont val="ＭＳ Ｐゴシック"/>
        <family val="2"/>
        <charset val="128"/>
      </rPr>
      <t>建設業</t>
    </r>
  </si>
  <si>
    <r>
      <rPr>
        <sz val="9"/>
        <rFont val="ＭＳ Ｐゴシック"/>
        <family val="2"/>
        <charset val="128"/>
      </rPr>
      <t>製造業</t>
    </r>
  </si>
  <si>
    <r>
      <rPr>
        <sz val="9"/>
        <rFont val="ＭＳ Ｐゴシック"/>
        <family val="2"/>
        <charset val="128"/>
      </rPr>
      <t>　食料品製造業</t>
    </r>
  </si>
  <si>
    <r>
      <rPr>
        <sz val="9"/>
        <rFont val="ＭＳ Ｐゴシック"/>
        <family val="2"/>
        <charset val="128"/>
      </rPr>
      <t>　繊維工業</t>
    </r>
  </si>
  <si>
    <r>
      <rPr>
        <sz val="9"/>
        <rFont val="ＭＳ Ｐゴシック"/>
        <family val="2"/>
        <charset val="128"/>
      </rPr>
      <t>　パルプ･紙･紙加工品製造業</t>
    </r>
  </si>
  <si>
    <r>
      <rPr>
        <sz val="9"/>
        <rFont val="ＭＳ Ｐゴシック"/>
        <family val="2"/>
        <charset val="128"/>
      </rPr>
      <t>　印刷・同関連業</t>
    </r>
  </si>
  <si>
    <r>
      <rPr>
        <sz val="9"/>
        <rFont val="ＭＳ Ｐゴシック"/>
        <family val="2"/>
        <charset val="128"/>
      </rPr>
      <t>　医薬品製造業</t>
    </r>
  </si>
  <si>
    <r>
      <rPr>
        <sz val="9"/>
        <rFont val="ＭＳ Ｐゴシック"/>
        <family val="2"/>
        <charset val="128"/>
      </rPr>
      <t>　化学工業</t>
    </r>
  </si>
  <si>
    <r>
      <rPr>
        <sz val="9"/>
        <rFont val="ＭＳ Ｐゴシック"/>
        <family val="2"/>
        <charset val="128"/>
      </rPr>
      <t>　　総合化学工業</t>
    </r>
  </si>
  <si>
    <r>
      <rPr>
        <sz val="9"/>
        <rFont val="ＭＳ Ｐゴシック"/>
        <family val="2"/>
        <charset val="128"/>
      </rPr>
      <t>　　油脂・塗料製造業</t>
    </r>
  </si>
  <si>
    <r>
      <rPr>
        <sz val="9"/>
        <rFont val="ＭＳ Ｐゴシック"/>
        <family val="2"/>
        <charset val="128"/>
      </rPr>
      <t>　　その他の化学工業</t>
    </r>
  </si>
  <si>
    <r>
      <rPr>
        <sz val="9"/>
        <rFont val="ＭＳ Ｐゴシック"/>
        <family val="2"/>
        <charset val="128"/>
      </rPr>
      <t>　石油製品・石炭製品製造業</t>
    </r>
  </si>
  <si>
    <r>
      <rPr>
        <sz val="9"/>
        <rFont val="ＭＳ Ｐゴシック"/>
        <family val="2"/>
        <charset val="128"/>
      </rPr>
      <t>　プラスチック製品製造業</t>
    </r>
  </si>
  <si>
    <r>
      <rPr>
        <sz val="9"/>
        <rFont val="ＭＳ Ｐゴシック"/>
        <family val="2"/>
        <charset val="128"/>
      </rPr>
      <t>　ゴム製品製造業</t>
    </r>
  </si>
  <si>
    <r>
      <rPr>
        <sz val="9"/>
        <rFont val="ＭＳ Ｐゴシック"/>
        <family val="2"/>
        <charset val="128"/>
      </rPr>
      <t>　窯業・土石製品製造業</t>
    </r>
  </si>
  <si>
    <r>
      <rPr>
        <sz val="9"/>
        <rFont val="ＭＳ Ｐゴシック"/>
        <family val="2"/>
        <charset val="128"/>
      </rPr>
      <t>　鉄鋼業</t>
    </r>
  </si>
  <si>
    <r>
      <rPr>
        <sz val="9"/>
        <rFont val="ＭＳ Ｐゴシック"/>
        <family val="2"/>
        <charset val="128"/>
      </rPr>
      <t>　非鉄金属製造業</t>
    </r>
  </si>
  <si>
    <r>
      <rPr>
        <sz val="9"/>
        <rFont val="ＭＳ Ｐゴシック"/>
        <family val="2"/>
        <charset val="128"/>
      </rPr>
      <t>　金属製品製造業</t>
    </r>
  </si>
  <si>
    <r>
      <rPr>
        <sz val="9"/>
        <rFont val="ＭＳ Ｐゴシック"/>
        <family val="2"/>
        <charset val="128"/>
      </rPr>
      <t>　機械工業</t>
    </r>
  </si>
  <si>
    <r>
      <rPr>
        <sz val="9"/>
        <rFont val="ＭＳ Ｐゴシック"/>
        <family val="2"/>
        <charset val="128"/>
      </rPr>
      <t>　生産用機械器具製造業</t>
    </r>
    <phoneticPr fontId="3"/>
  </si>
  <si>
    <r>
      <rPr>
        <sz val="9"/>
        <rFont val="ＭＳ Ｐゴシック"/>
        <family val="2"/>
        <charset val="128"/>
      </rPr>
      <t>　業務用機械器具製造業</t>
    </r>
    <phoneticPr fontId="3"/>
  </si>
  <si>
    <r>
      <rPr>
        <sz val="9"/>
        <rFont val="ＭＳ Ｐゴシック"/>
        <family val="2"/>
        <charset val="128"/>
      </rPr>
      <t>　電子部品・デバイス・電子回路製造業</t>
    </r>
    <phoneticPr fontId="3"/>
  </si>
  <si>
    <r>
      <rPr>
        <sz val="9"/>
        <rFont val="ＭＳ Ｐゴシック"/>
        <family val="2"/>
        <charset val="128"/>
      </rPr>
      <t>　電気機械器具製造業</t>
    </r>
  </si>
  <si>
    <r>
      <rPr>
        <sz val="9"/>
        <rFont val="ＭＳ Ｐゴシック"/>
        <family val="2"/>
        <charset val="128"/>
      </rPr>
      <t>　　電子応用・電気計測器製造業</t>
    </r>
  </si>
  <si>
    <r>
      <rPr>
        <sz val="9"/>
        <rFont val="ＭＳ Ｐゴシック"/>
        <family val="2"/>
        <charset val="128"/>
      </rPr>
      <t>　　その他の電気機械器具製造業</t>
    </r>
  </si>
  <si>
    <r>
      <rPr>
        <sz val="9"/>
        <rFont val="ＭＳ Ｐゴシック"/>
        <family val="2"/>
        <charset val="128"/>
      </rPr>
      <t>　情報通信機械器具製造業</t>
    </r>
    <phoneticPr fontId="3"/>
  </si>
  <si>
    <r>
      <rPr>
        <sz val="9"/>
        <rFont val="ＭＳ Ｐゴシック"/>
        <family val="2"/>
        <charset val="128"/>
      </rPr>
      <t>　輸送用機械器具製造業</t>
    </r>
  </si>
  <si>
    <r>
      <rPr>
        <sz val="9"/>
        <rFont val="ＭＳ Ｐゴシック"/>
        <family val="2"/>
        <charset val="128"/>
      </rPr>
      <t>　　自動車・同付属品製造業</t>
    </r>
  </si>
  <si>
    <r>
      <rPr>
        <sz val="9"/>
        <rFont val="ＭＳ Ｐゴシック"/>
        <family val="2"/>
        <charset val="128"/>
      </rPr>
      <t>　　その他の輸送用機械器具製造業</t>
    </r>
  </si>
  <si>
    <r>
      <rPr>
        <sz val="9"/>
        <rFont val="ＭＳ Ｐゴシック"/>
        <family val="2"/>
        <charset val="128"/>
      </rPr>
      <t>　精密機械工業</t>
    </r>
  </si>
  <si>
    <r>
      <rPr>
        <sz val="9"/>
        <rFont val="ＭＳ Ｐゴシック"/>
        <family val="2"/>
        <charset val="128"/>
      </rPr>
      <t>　その他の製造業</t>
    </r>
  </si>
  <si>
    <r>
      <rPr>
        <sz val="9"/>
        <rFont val="ＭＳ Ｐゴシック"/>
        <family val="2"/>
        <charset val="128"/>
      </rPr>
      <t>情報通信業</t>
    </r>
  </si>
  <si>
    <r>
      <rPr>
        <sz val="9"/>
        <rFont val="ＭＳ Ｐゴシック"/>
        <family val="2"/>
        <charset val="128"/>
      </rPr>
      <t>　情報サービス業</t>
    </r>
  </si>
  <si>
    <t>1. ここで記載の研究開発費とは、総務省「科学技術研究調査」で定義される社内使用研究費のことであり、自己資金及び外部（社外）から受け入れた資金のうち社内で使用した研究費をいう。
　委託研究・共同研究等の外部（社外）へ支出した研究費は含まない。</t>
    <rPh sb="6" eb="8">
      <t>キサイ</t>
    </rPh>
    <rPh sb="9" eb="13">
      <t>ケンキュウカイハツ</t>
    </rPh>
    <rPh sb="13" eb="14">
      <t>ヒ</t>
    </rPh>
    <phoneticPr fontId="3"/>
  </si>
  <si>
    <r>
      <t xml:space="preserve">2. </t>
    </r>
    <r>
      <rPr>
        <sz val="10"/>
        <rFont val="ＭＳ Ｐゴシック"/>
        <family val="3"/>
        <charset val="128"/>
      </rPr>
      <t>産業別の各項目は、</t>
    </r>
    <r>
      <rPr>
        <sz val="10"/>
        <rFont val="Arial"/>
        <family val="2"/>
      </rPr>
      <t>2007</t>
    </r>
    <r>
      <rPr>
        <sz val="10"/>
        <rFont val="ＭＳ Ｐゴシック"/>
        <family val="3"/>
        <charset val="128"/>
      </rPr>
      <t>年度より日本標準産業分類の改定にあわせて修正を行った。</t>
    </r>
    <phoneticPr fontId="3"/>
  </si>
  <si>
    <r>
      <t xml:space="preserve">3. </t>
    </r>
    <r>
      <rPr>
        <sz val="10"/>
        <rFont val="ＭＳ Ｐゴシック"/>
        <family val="2"/>
        <charset val="128"/>
      </rPr>
      <t>全産業</t>
    </r>
    <r>
      <rPr>
        <sz val="10"/>
        <rFont val="Arial"/>
        <family val="2"/>
      </rPr>
      <t xml:space="preserve">*: </t>
    </r>
    <r>
      <rPr>
        <sz val="10"/>
        <rFont val="ＭＳ Ｐゴシック"/>
        <family val="2"/>
        <charset val="128"/>
      </rPr>
      <t>特殊法人・独立行政法人、金融・保険業を除く。</t>
    </r>
    <rPh sb="3" eb="6">
      <t>ゼンサンギョウ</t>
    </rPh>
    <phoneticPr fontId="3"/>
  </si>
  <si>
    <r>
      <rPr>
        <sz val="20"/>
        <rFont val="ＭＳ Ｐゴシック"/>
        <family val="3"/>
        <charset val="128"/>
      </rPr>
      <t>産業別，性格別研究開発費の構成比</t>
    </r>
    <r>
      <rPr>
        <sz val="20"/>
        <rFont val="Arial"/>
        <family val="2"/>
      </rPr>
      <t xml:space="preserve"> (</t>
    </r>
    <r>
      <rPr>
        <sz val="20"/>
        <rFont val="ＭＳ Ｐゴシック"/>
        <family val="3"/>
        <charset val="128"/>
      </rPr>
      <t>日本</t>
    </r>
    <r>
      <rPr>
        <sz val="20"/>
        <rFont val="Arial"/>
        <family val="2"/>
      </rPr>
      <t>)</t>
    </r>
    <rPh sb="7" eb="9">
      <t>ケンキュウ</t>
    </rPh>
    <rPh sb="9" eb="11">
      <t>カイハツ</t>
    </rPh>
    <rPh sb="18" eb="20">
      <t>ニホン</t>
    </rPh>
    <phoneticPr fontId="3"/>
  </si>
  <si>
    <t>(単位: %)</t>
    <rPh sb="1" eb="3">
      <t>タンイ</t>
    </rPh>
    <phoneticPr fontId="3"/>
  </si>
  <si>
    <t>産業</t>
  </si>
  <si>
    <t>基礎研究</t>
  </si>
  <si>
    <t>応用研究</t>
  </si>
  <si>
    <t>開発研究</t>
  </si>
  <si>
    <t>全産業</t>
  </si>
  <si>
    <t>農林水産業</t>
  </si>
  <si>
    <t>鉱業・採石業・砂利採取業</t>
  </si>
  <si>
    <t>建設業</t>
  </si>
  <si>
    <t>製造業</t>
  </si>
  <si>
    <t>　食料品製造業</t>
  </si>
  <si>
    <t>　繊維工業</t>
  </si>
  <si>
    <t>　パルプ・紙・紙加工品製造業</t>
  </si>
  <si>
    <t>　印刷・同関連業</t>
  </si>
  <si>
    <t>　医薬品製造業</t>
  </si>
  <si>
    <t>　製薬協</t>
    <phoneticPr fontId="3"/>
  </si>
  <si>
    <t>　化学工業</t>
  </si>
  <si>
    <t>　石油製品・石炭製品製造業</t>
  </si>
  <si>
    <t>　プラスチック製品製造業</t>
  </si>
  <si>
    <t>　ゴム製品製造業</t>
  </si>
  <si>
    <t>　窯業・土石製品製造業</t>
  </si>
  <si>
    <t>　鉄鋼業</t>
  </si>
  <si>
    <t>　非鉄金属製造業</t>
  </si>
  <si>
    <t>　金属製品製造業</t>
    <phoneticPr fontId="24"/>
  </si>
  <si>
    <t>　はん用機械器具製造業</t>
    <rPh sb="3" eb="4">
      <t>ヨウ</t>
    </rPh>
    <rPh sb="4" eb="6">
      <t>キカイ</t>
    </rPh>
    <rPh sb="6" eb="8">
      <t>キグ</t>
    </rPh>
    <rPh sb="8" eb="11">
      <t>セイゾウギョウ</t>
    </rPh>
    <phoneticPr fontId="3"/>
  </si>
  <si>
    <t>　生産用機械器具製造業</t>
    <phoneticPr fontId="24"/>
  </si>
  <si>
    <t>　業務用機械器具製造業</t>
  </si>
  <si>
    <t>　電子部品・デバイス・電子回路製造業</t>
  </si>
  <si>
    <t>　電気機械器具製造業</t>
  </si>
  <si>
    <t>　　電子応用・電気計測器製造業</t>
  </si>
  <si>
    <t>　　その他の電気機械器具製造業</t>
  </si>
  <si>
    <t>　情報通信機械器具製造業</t>
  </si>
  <si>
    <t>　輸送用機械器具製造業</t>
  </si>
  <si>
    <t>　　自動車・同付属品製造業</t>
  </si>
  <si>
    <t>　　その他の輸送用機械器具製造業</t>
  </si>
  <si>
    <t>　その他の製造業</t>
  </si>
  <si>
    <t>情報通信業</t>
  </si>
  <si>
    <t>　情報サービス業</t>
    <rPh sb="7" eb="8">
      <t>ギョウ</t>
    </rPh>
    <phoneticPr fontId="3"/>
  </si>
  <si>
    <t>1. ここで記載の性格別研究開発費とは、総務省「科学技術研究調査」で定義される性格別研究費のことである。性格別研究費とは、内部（社内）で使用した研究費のうち、自然科学に使用した研究費を基礎、応用及び開発に区分した研究費をいう。</t>
    <rPh sb="9" eb="12">
      <t>セイカクベツ</t>
    </rPh>
    <rPh sb="52" eb="55">
      <t>セイカクベツ</t>
    </rPh>
    <rPh sb="55" eb="58">
      <t>ケンキュウヒ</t>
    </rPh>
    <rPh sb="61" eb="63">
      <t>ナイブ</t>
    </rPh>
    <rPh sb="64" eb="66">
      <t>シャナイ</t>
    </rPh>
    <rPh sb="68" eb="70">
      <t>シヨウ</t>
    </rPh>
    <rPh sb="72" eb="75">
      <t>ケンキュウヒ</t>
    </rPh>
    <rPh sb="79" eb="83">
      <t>シゼンカガク</t>
    </rPh>
    <rPh sb="84" eb="86">
      <t>シヨウ</t>
    </rPh>
    <rPh sb="88" eb="91">
      <t>ケンキュウヒ</t>
    </rPh>
    <rPh sb="92" eb="94">
      <t>キソ</t>
    </rPh>
    <rPh sb="95" eb="97">
      <t>オウヨウ</t>
    </rPh>
    <rPh sb="97" eb="98">
      <t>オヨ</t>
    </rPh>
    <rPh sb="99" eb="101">
      <t>カイハツ</t>
    </rPh>
    <rPh sb="102" eb="104">
      <t>クブン</t>
    </rPh>
    <rPh sb="106" eb="109">
      <t>ケンキュウヒ</t>
    </rPh>
    <phoneticPr fontId="3"/>
  </si>
  <si>
    <t>製薬企業の研究開発費の段階別構成比 (米国)</t>
    <rPh sb="0" eb="2">
      <t>セイヤク</t>
    </rPh>
    <rPh sb="19" eb="21">
      <t>ベイコク</t>
    </rPh>
    <phoneticPr fontId="24"/>
  </si>
  <si>
    <t>年</t>
    <rPh sb="0" eb="1">
      <t>ネン</t>
    </rPh>
    <phoneticPr fontId="24"/>
  </si>
  <si>
    <r>
      <rPr>
        <sz val="9"/>
        <rFont val="ＭＳ Ｐゴシック"/>
        <family val="3"/>
        <charset val="128"/>
      </rPr>
      <t>非臨床試験</t>
    </r>
  </si>
  <si>
    <r>
      <rPr>
        <sz val="9"/>
        <rFont val="ＭＳ Ｐゴシック"/>
        <family val="3"/>
        <charset val="128"/>
      </rPr>
      <t>第Ⅰ相試験</t>
    </r>
  </si>
  <si>
    <r>
      <rPr>
        <sz val="9"/>
        <rFont val="ＭＳ Ｐゴシック"/>
        <family val="3"/>
        <charset val="128"/>
      </rPr>
      <t>第Ⅱ相試験</t>
    </r>
  </si>
  <si>
    <r>
      <rPr>
        <sz val="9"/>
        <rFont val="ＭＳ Ｐゴシック"/>
        <family val="3"/>
        <charset val="128"/>
      </rPr>
      <t>第Ⅲ相試験</t>
    </r>
  </si>
  <si>
    <r>
      <rPr>
        <sz val="9"/>
        <rFont val="ＭＳ Ｐゴシック"/>
        <family val="3"/>
        <charset val="128"/>
      </rPr>
      <t>承認申請</t>
    </r>
  </si>
  <si>
    <r>
      <rPr>
        <sz val="9"/>
        <rFont val="ＭＳ Ｐゴシック"/>
        <family val="3"/>
        <charset val="128"/>
      </rPr>
      <t>第Ⅳ相試験</t>
    </r>
  </si>
  <si>
    <r>
      <rPr>
        <sz val="9"/>
        <rFont val="ＭＳ Ｐゴシック"/>
        <family val="3"/>
        <charset val="128"/>
      </rPr>
      <t>小　計</t>
    </r>
  </si>
  <si>
    <t>未分類の
研究開発費</t>
    <phoneticPr fontId="3"/>
  </si>
  <si>
    <r>
      <rPr>
        <sz val="9"/>
        <rFont val="ＭＳ Ｐゴシック"/>
        <family val="3"/>
        <charset val="128"/>
      </rPr>
      <t>合　計</t>
    </r>
  </si>
  <si>
    <t>研究開発費</t>
    <rPh sb="0" eb="2">
      <t>ケンキュウ</t>
    </rPh>
    <rPh sb="2" eb="5">
      <t>カイハツヒ</t>
    </rPh>
    <phoneticPr fontId="3"/>
  </si>
  <si>
    <r>
      <t>(</t>
    </r>
    <r>
      <rPr>
        <sz val="10"/>
        <rFont val="ＭＳ Ｐゴシック"/>
        <family val="3"/>
        <charset val="128"/>
      </rPr>
      <t>百万ドル</t>
    </r>
    <r>
      <rPr>
        <sz val="10"/>
        <rFont val="Arial"/>
        <family val="2"/>
      </rPr>
      <t>)</t>
    </r>
    <phoneticPr fontId="3"/>
  </si>
  <si>
    <t>構成比</t>
    <rPh sb="0" eb="3">
      <t>コウセイヒ</t>
    </rPh>
    <phoneticPr fontId="3"/>
  </si>
  <si>
    <t>(未分類含む)</t>
    <rPh sb="1" eb="4">
      <t>ミブンルイ</t>
    </rPh>
    <rPh sb="4" eb="5">
      <t>フク</t>
    </rPh>
    <phoneticPr fontId="3"/>
  </si>
  <si>
    <r>
      <t>2015</t>
    </r>
    <r>
      <rPr>
        <sz val="10"/>
        <rFont val="ＭＳ Ｐゴシック"/>
        <family val="3"/>
        <charset val="128"/>
      </rPr>
      <t>年のデータは未公表</t>
    </r>
    <rPh sb="4" eb="5">
      <t>ネン</t>
    </rPh>
    <rPh sb="10" eb="13">
      <t>ミコウヒョウ</t>
    </rPh>
    <phoneticPr fontId="3"/>
  </si>
  <si>
    <r>
      <rPr>
        <sz val="20"/>
        <rFont val="ＭＳ Ｐゴシック"/>
        <family val="3"/>
        <charset val="128"/>
      </rPr>
      <t>開発段階別化合物数と承認取得数</t>
    </r>
    <r>
      <rPr>
        <sz val="20"/>
        <rFont val="Arial"/>
        <family val="2"/>
      </rPr>
      <t xml:space="preserve"> (</t>
    </r>
    <r>
      <rPr>
        <sz val="20"/>
        <rFont val="ＭＳ Ｐゴシック"/>
        <family val="3"/>
        <charset val="128"/>
      </rPr>
      <t>日本</t>
    </r>
    <r>
      <rPr>
        <sz val="20"/>
        <rFont val="Arial"/>
        <family val="2"/>
      </rPr>
      <t>)</t>
    </r>
    <rPh sb="17" eb="19">
      <t>ニホン</t>
    </rPh>
    <phoneticPr fontId="24"/>
  </si>
  <si>
    <r>
      <t>(1)</t>
    </r>
    <r>
      <rPr>
        <sz val="14"/>
        <rFont val="ＭＳ Ｐゴシック"/>
        <family val="3"/>
        <charset val="128"/>
      </rPr>
      <t>　開発段階別化合物数と段階移行確率</t>
    </r>
    <r>
      <rPr>
        <sz val="14"/>
        <rFont val="Arial"/>
        <family val="2"/>
      </rPr>
      <t xml:space="preserve"> (5</t>
    </r>
    <r>
      <rPr>
        <sz val="14"/>
        <rFont val="ＭＳ Ｐゴシック"/>
        <family val="3"/>
        <charset val="128"/>
      </rPr>
      <t>ヵ年累計</t>
    </r>
    <r>
      <rPr>
        <sz val="14"/>
        <rFont val="Arial"/>
        <family val="2"/>
      </rPr>
      <t>)</t>
    </r>
    <rPh sb="14" eb="16">
      <t>ダンカイ</t>
    </rPh>
    <rPh sb="16" eb="18">
      <t>イコウ</t>
    </rPh>
    <rPh sb="18" eb="20">
      <t>カクリツ</t>
    </rPh>
    <phoneticPr fontId="3"/>
  </si>
  <si>
    <r>
      <rPr>
        <sz val="14"/>
        <rFont val="ＭＳ Ｐゴシック"/>
        <family val="3"/>
        <charset val="128"/>
      </rPr>
      <t>低分子化合物</t>
    </r>
    <phoneticPr fontId="3"/>
  </si>
  <si>
    <r>
      <rPr>
        <sz val="11"/>
        <rFont val="ＭＳ Ｐゴシック"/>
        <family val="3"/>
        <charset val="128"/>
      </rPr>
      <t>開発段階別化合物数　</t>
    </r>
    <r>
      <rPr>
        <sz val="11"/>
        <rFont val="Arial"/>
        <family val="2"/>
      </rPr>
      <t>(5</t>
    </r>
    <r>
      <rPr>
        <sz val="11"/>
        <rFont val="ＭＳ Ｐゴシック"/>
        <family val="3"/>
        <charset val="128"/>
      </rPr>
      <t>ヵ年累計</t>
    </r>
    <r>
      <rPr>
        <sz val="11"/>
        <rFont val="Arial"/>
        <family val="2"/>
      </rPr>
      <t>)</t>
    </r>
    <phoneticPr fontId="3"/>
  </si>
  <si>
    <t>段階移行確率　(5ヵ年累計)</t>
    <rPh sb="10" eb="11">
      <t>ネン</t>
    </rPh>
    <rPh sb="11" eb="13">
      <t>ルイケイ</t>
    </rPh>
    <phoneticPr fontId="3"/>
  </si>
  <si>
    <r>
      <rPr>
        <sz val="10"/>
        <rFont val="ＭＳ Ｐゴシック"/>
        <family val="3"/>
        <charset val="128"/>
      </rPr>
      <t>合成
化合物</t>
    </r>
    <phoneticPr fontId="3"/>
  </si>
  <si>
    <r>
      <rPr>
        <sz val="10"/>
        <rFont val="ＭＳ Ｐゴシック"/>
        <family val="3"/>
        <charset val="128"/>
      </rPr>
      <t>前臨床試験開始</t>
    </r>
    <phoneticPr fontId="3"/>
  </si>
  <si>
    <r>
      <rPr>
        <sz val="10"/>
        <rFont val="ＭＳ Ｐゴシック"/>
        <family val="3"/>
        <charset val="128"/>
      </rPr>
      <t>国内臨床
試験開始</t>
    </r>
    <phoneticPr fontId="3"/>
  </si>
  <si>
    <t>承認取得
 (自社)</t>
  </si>
  <si>
    <r>
      <rPr>
        <sz val="10"/>
        <rFont val="ＭＳ Ｐゴシック"/>
        <family val="3"/>
        <charset val="128"/>
      </rPr>
      <t>～前臨床試験
開始</t>
    </r>
    <phoneticPr fontId="3"/>
  </si>
  <si>
    <r>
      <rPr>
        <sz val="10"/>
        <rFont val="ＭＳ Ｐゴシック"/>
        <family val="3"/>
        <charset val="128"/>
      </rPr>
      <t>～臨床試験
開始</t>
    </r>
    <phoneticPr fontId="3"/>
  </si>
  <si>
    <t>～承認取得
(自社)</t>
  </si>
  <si>
    <r>
      <t>2000</t>
    </r>
    <r>
      <rPr>
        <sz val="10"/>
        <rFont val="ＭＳ Ｐゴシック"/>
        <family val="3"/>
        <charset val="128"/>
      </rPr>
      <t>～</t>
    </r>
    <r>
      <rPr>
        <sz val="10"/>
        <rFont val="Arial"/>
        <family val="2"/>
      </rPr>
      <t>2004</t>
    </r>
  </si>
  <si>
    <t>1 : 2,158</t>
    <phoneticPr fontId="24"/>
  </si>
  <si>
    <t>1 : 3,653</t>
    <phoneticPr fontId="24"/>
  </si>
  <si>
    <t>1 : 12,888</t>
    <phoneticPr fontId="24"/>
  </si>
  <si>
    <r>
      <t>2001</t>
    </r>
    <r>
      <rPr>
        <sz val="10"/>
        <rFont val="ＭＳ Ｐゴシック"/>
        <family val="3"/>
        <charset val="128"/>
      </rPr>
      <t>～</t>
    </r>
    <r>
      <rPr>
        <sz val="10"/>
        <rFont val="Arial"/>
        <family val="2"/>
      </rPr>
      <t>2005</t>
    </r>
  </si>
  <si>
    <t>1 : 2,538</t>
    <phoneticPr fontId="24"/>
  </si>
  <si>
    <t>1 : 5,154</t>
    <phoneticPr fontId="24"/>
  </si>
  <si>
    <t>1 : 15,622</t>
    <phoneticPr fontId="24"/>
  </si>
  <si>
    <r>
      <t>2002</t>
    </r>
    <r>
      <rPr>
        <sz val="10"/>
        <rFont val="ＭＳ Ｐゴシック"/>
        <family val="3"/>
        <charset val="128"/>
      </rPr>
      <t>～</t>
    </r>
    <r>
      <rPr>
        <sz val="10"/>
        <rFont val="Arial"/>
        <family val="2"/>
      </rPr>
      <t>2006</t>
    </r>
  </si>
  <si>
    <t>1 : 2,636</t>
    <phoneticPr fontId="24"/>
  </si>
  <si>
    <t>1 : 7,329</t>
    <phoneticPr fontId="24"/>
  </si>
  <si>
    <t>1 : 19,817</t>
    <phoneticPr fontId="24"/>
  </si>
  <si>
    <r>
      <t>2003</t>
    </r>
    <r>
      <rPr>
        <sz val="10"/>
        <rFont val="ＭＳ Ｐゴシック"/>
        <family val="3"/>
        <charset val="128"/>
      </rPr>
      <t>～</t>
    </r>
    <r>
      <rPr>
        <sz val="10"/>
        <rFont val="Arial"/>
        <family val="2"/>
      </rPr>
      <t>2007</t>
    </r>
  </si>
  <si>
    <t>1 : 2,790</t>
    <phoneticPr fontId="24"/>
  </si>
  <si>
    <t>1 : 6,790</t>
    <phoneticPr fontId="24"/>
  </si>
  <si>
    <t>1 : 21,677</t>
    <phoneticPr fontId="24"/>
  </si>
  <si>
    <r>
      <t>2004</t>
    </r>
    <r>
      <rPr>
        <sz val="10"/>
        <rFont val="ＭＳ Ｐゴシック"/>
        <family val="3"/>
        <charset val="128"/>
      </rPr>
      <t>～</t>
    </r>
    <r>
      <rPr>
        <sz val="10"/>
        <rFont val="Arial"/>
        <family val="2"/>
      </rPr>
      <t>2008</t>
    </r>
  </si>
  <si>
    <t>1 : 3,073</t>
    <phoneticPr fontId="24"/>
  </si>
  <si>
    <t>1 : 7,550</t>
    <phoneticPr fontId="24"/>
  </si>
  <si>
    <t>1 : 25,482</t>
    <phoneticPr fontId="24"/>
  </si>
  <si>
    <r>
      <t>2005</t>
    </r>
    <r>
      <rPr>
        <sz val="10"/>
        <rFont val="ＭＳ Ｐゴシック"/>
        <family val="3"/>
        <charset val="128"/>
      </rPr>
      <t>～</t>
    </r>
    <r>
      <rPr>
        <sz val="10"/>
        <rFont val="Arial"/>
        <family val="2"/>
      </rPr>
      <t>2009</t>
    </r>
  </si>
  <si>
    <t>1 : 3,213</t>
    <phoneticPr fontId="24"/>
  </si>
  <si>
    <t>1 : 8,698</t>
    <phoneticPr fontId="24"/>
  </si>
  <si>
    <t>1 : 31,064</t>
    <phoneticPr fontId="24"/>
  </si>
  <si>
    <r>
      <t>2006</t>
    </r>
    <r>
      <rPr>
        <sz val="10"/>
        <rFont val="ＭＳ Ｐゴシック"/>
        <family val="3"/>
        <charset val="128"/>
      </rPr>
      <t>～</t>
    </r>
    <r>
      <rPr>
        <sz val="10"/>
        <rFont val="Arial"/>
        <family val="2"/>
      </rPr>
      <t>2010</t>
    </r>
  </si>
  <si>
    <t>1 : 3,116</t>
    <phoneticPr fontId="24"/>
  </si>
  <si>
    <t>1 : 8,108</t>
    <phoneticPr fontId="24"/>
  </si>
  <si>
    <t>1 : 30,591</t>
    <phoneticPr fontId="24"/>
  </si>
  <si>
    <r>
      <t>2007</t>
    </r>
    <r>
      <rPr>
        <sz val="10"/>
        <rFont val="ＭＳ Ｐゴシック"/>
        <family val="3"/>
        <charset val="128"/>
      </rPr>
      <t>～</t>
    </r>
    <r>
      <rPr>
        <sz val="10"/>
        <rFont val="Arial"/>
        <family val="2"/>
      </rPr>
      <t>2011</t>
    </r>
  </si>
  <si>
    <t>1 : 3,216</t>
    <phoneticPr fontId="24"/>
  </si>
  <si>
    <t>1 : 8,286</t>
    <phoneticPr fontId="24"/>
  </si>
  <si>
    <t>1 : 27,090</t>
    <phoneticPr fontId="24"/>
  </si>
  <si>
    <r>
      <t>2008</t>
    </r>
    <r>
      <rPr>
        <sz val="10"/>
        <rFont val="ＭＳ Ｐゴシック"/>
        <family val="3"/>
        <charset val="128"/>
      </rPr>
      <t>～</t>
    </r>
    <r>
      <rPr>
        <sz val="10"/>
        <rFont val="Arial"/>
        <family val="2"/>
      </rPr>
      <t>2012</t>
    </r>
  </si>
  <si>
    <t>1 : 3,750</t>
    <phoneticPr fontId="24"/>
  </si>
  <si>
    <t>1 : 10,457</t>
    <phoneticPr fontId="24"/>
  </si>
  <si>
    <t>1 : 29,699</t>
    <phoneticPr fontId="24"/>
  </si>
  <si>
    <r>
      <t>2009</t>
    </r>
    <r>
      <rPr>
        <sz val="10"/>
        <rFont val="ＭＳ Ｐゴシック"/>
        <family val="3"/>
        <charset val="128"/>
      </rPr>
      <t>～</t>
    </r>
    <r>
      <rPr>
        <sz val="10"/>
        <rFont val="Arial"/>
        <family val="2"/>
      </rPr>
      <t>2013</t>
    </r>
  </si>
  <si>
    <t>1 : 3,624</t>
    <phoneticPr fontId="24"/>
  </si>
  <si>
    <t>1 : 10,713</t>
    <phoneticPr fontId="24"/>
  </si>
  <si>
    <t>1 : 29,140</t>
    <phoneticPr fontId="24"/>
  </si>
  <si>
    <r>
      <t>2010</t>
    </r>
    <r>
      <rPr>
        <sz val="10"/>
        <rFont val="ＭＳ Ｐゴシック"/>
        <family val="3"/>
        <charset val="128"/>
      </rPr>
      <t>～</t>
    </r>
    <r>
      <rPr>
        <sz val="10"/>
        <rFont val="Arial"/>
        <family val="2"/>
      </rPr>
      <t>2014</t>
    </r>
  </si>
  <si>
    <t>1 : 3,748</t>
    <phoneticPr fontId="24"/>
  </si>
  <si>
    <t>1 : 9,622</t>
    <phoneticPr fontId="24"/>
  </si>
  <si>
    <t>1 : 24,553</t>
    <phoneticPr fontId="24"/>
  </si>
  <si>
    <r>
      <t>2011</t>
    </r>
    <r>
      <rPr>
        <sz val="10"/>
        <rFont val="ＭＳ Ｐゴシック"/>
        <family val="3"/>
        <charset val="128"/>
      </rPr>
      <t>～</t>
    </r>
    <r>
      <rPr>
        <sz val="10"/>
        <rFont val="Arial"/>
        <family val="2"/>
      </rPr>
      <t>2015</t>
    </r>
  </si>
  <si>
    <t>1 : 4,263</t>
    <phoneticPr fontId="24"/>
  </si>
  <si>
    <t>1 : 10,049</t>
    <phoneticPr fontId="24"/>
  </si>
  <si>
    <t>1 : 25,121</t>
    <phoneticPr fontId="24"/>
  </si>
  <si>
    <r>
      <t>2012</t>
    </r>
    <r>
      <rPr>
        <sz val="10"/>
        <rFont val="ＭＳ Ｐゴシック"/>
        <family val="3"/>
        <charset val="128"/>
      </rPr>
      <t>～</t>
    </r>
    <r>
      <rPr>
        <sz val="10"/>
        <rFont val="Arial"/>
        <family val="2"/>
      </rPr>
      <t>2016</t>
    </r>
    <phoneticPr fontId="24"/>
  </si>
  <si>
    <t>1 : 4,469</t>
    <phoneticPr fontId="24"/>
  </si>
  <si>
    <t>1 : 10,885</t>
    <phoneticPr fontId="24"/>
  </si>
  <si>
    <t>1 : 25,956</t>
    <phoneticPr fontId="24"/>
  </si>
  <si>
    <r>
      <t>2013</t>
    </r>
    <r>
      <rPr>
        <sz val="10"/>
        <rFont val="ＭＳ Ｐゴシック"/>
        <family val="3"/>
        <charset val="128"/>
      </rPr>
      <t>～</t>
    </r>
    <r>
      <rPr>
        <sz val="10"/>
        <rFont val="Arial"/>
        <family val="2"/>
      </rPr>
      <t>2017</t>
    </r>
    <phoneticPr fontId="24"/>
  </si>
  <si>
    <t>1 : 4,277</t>
    <phoneticPr fontId="3"/>
  </si>
  <si>
    <t>1 : 9,607</t>
    <phoneticPr fontId="3"/>
  </si>
  <si>
    <t>1 : 26,020</t>
    <phoneticPr fontId="3"/>
  </si>
  <si>
    <r>
      <t>2014</t>
    </r>
    <r>
      <rPr>
        <sz val="10"/>
        <rFont val="ＭＳ ゴシック"/>
        <family val="2"/>
        <charset val="128"/>
      </rPr>
      <t>～</t>
    </r>
    <r>
      <rPr>
        <sz val="10"/>
        <rFont val="Arial"/>
        <family val="2"/>
      </rPr>
      <t>2018</t>
    </r>
    <phoneticPr fontId="3"/>
  </si>
  <si>
    <t>1 : 3,884</t>
    <phoneticPr fontId="3"/>
  </si>
  <si>
    <t>1 : 9,396</t>
    <phoneticPr fontId="3"/>
  </si>
  <si>
    <t>1 : 22,407</t>
    <phoneticPr fontId="3"/>
  </si>
  <si>
    <r>
      <t>2015</t>
    </r>
    <r>
      <rPr>
        <sz val="10"/>
        <rFont val="ＭＳ ゴシック"/>
        <family val="2"/>
        <charset val="128"/>
      </rPr>
      <t>～</t>
    </r>
    <r>
      <rPr>
        <sz val="10"/>
        <rFont val="Arial"/>
        <family val="2"/>
      </rPr>
      <t>2019</t>
    </r>
    <phoneticPr fontId="3"/>
  </si>
  <si>
    <t>1 : 3,740</t>
    <phoneticPr fontId="3"/>
  </si>
  <si>
    <t>1 : 10,301</t>
    <phoneticPr fontId="3"/>
  </si>
  <si>
    <t>1 : 22,749</t>
    <phoneticPr fontId="3"/>
  </si>
  <si>
    <t>2016～2020</t>
  </si>
  <si>
    <t>1 : 2,920</t>
  </si>
  <si>
    <t>1 : 9,714</t>
  </si>
  <si>
    <t>1 : 21,963</t>
    <phoneticPr fontId="3"/>
  </si>
  <si>
    <r>
      <t>2017</t>
    </r>
    <r>
      <rPr>
        <sz val="10"/>
        <rFont val="ＭＳ ゴシック"/>
        <family val="2"/>
        <charset val="128"/>
      </rPr>
      <t>～</t>
    </r>
    <r>
      <rPr>
        <sz val="10"/>
        <rFont val="Arial"/>
        <family val="2"/>
      </rPr>
      <t>2021</t>
    </r>
    <phoneticPr fontId="3"/>
  </si>
  <si>
    <t>1 : 2,659</t>
    <phoneticPr fontId="3"/>
  </si>
  <si>
    <t>1 : 9,468</t>
    <phoneticPr fontId="3"/>
  </si>
  <si>
    <t>1 : 24,915</t>
    <phoneticPr fontId="3"/>
  </si>
  <si>
    <r>
      <t>2018</t>
    </r>
    <r>
      <rPr>
        <sz val="10"/>
        <rFont val="ＭＳ ゴシック"/>
        <family val="2"/>
        <charset val="128"/>
      </rPr>
      <t>～</t>
    </r>
    <r>
      <rPr>
        <sz val="10"/>
        <rFont val="Arial"/>
        <family val="2"/>
      </rPr>
      <t>2022</t>
    </r>
    <phoneticPr fontId="3"/>
  </si>
  <si>
    <t>1 : 2,447</t>
    <phoneticPr fontId="3"/>
  </si>
  <si>
    <t>1 : 9,475</t>
    <phoneticPr fontId="3"/>
  </si>
  <si>
    <t>1 : 23,439</t>
    <phoneticPr fontId="3"/>
  </si>
  <si>
    <r>
      <t>1.</t>
    </r>
    <r>
      <rPr>
        <sz val="10"/>
        <rFont val="ＭＳ Ｐゴシック"/>
        <family val="3"/>
        <charset val="128"/>
      </rPr>
      <t>低分子化合物数は、コンビナトリアルケミストリーなどのケミカルライブラリーを除外。</t>
    </r>
    <phoneticPr fontId="24"/>
  </si>
  <si>
    <t>2.自社品(導入品は除外)に限り、剤形追加、効能追加は除外。</t>
  </si>
  <si>
    <r>
      <t>3.</t>
    </r>
    <r>
      <rPr>
        <sz val="10"/>
        <rFont val="ＭＳ Ｐゴシック"/>
        <family val="3"/>
        <charset val="128"/>
      </rPr>
      <t>段階移行確率は、全化合物数に対する各段階の化合物数の比率を示す。</t>
    </r>
    <phoneticPr fontId="24"/>
  </si>
  <si>
    <t>資料：日本製薬工業協会調べ (研究開発委員会メンバーのうち内資系企業の集計)</t>
  </si>
  <si>
    <r>
      <t>(2)</t>
    </r>
    <r>
      <rPr>
        <sz val="14"/>
        <rFont val="ＭＳ Ｐゴシック"/>
        <family val="3"/>
        <charset val="128"/>
      </rPr>
      <t>　開発段階別化合物数</t>
    </r>
    <r>
      <rPr>
        <sz val="14"/>
        <rFont val="Arial"/>
        <family val="2"/>
      </rPr>
      <t xml:space="preserve"> (</t>
    </r>
    <r>
      <rPr>
        <sz val="14"/>
        <rFont val="ＭＳ Ｐゴシック"/>
        <family val="3"/>
        <charset val="128"/>
      </rPr>
      <t>年度別</t>
    </r>
    <r>
      <rPr>
        <sz val="14"/>
        <rFont val="Arial"/>
        <family val="2"/>
      </rPr>
      <t>)</t>
    </r>
    <rPh sb="4" eb="6">
      <t>カイハツ</t>
    </rPh>
    <rPh sb="6" eb="8">
      <t>ダンカイ</t>
    </rPh>
    <rPh sb="8" eb="9">
      <t>ベツ</t>
    </rPh>
    <rPh sb="9" eb="12">
      <t>カゴウブツ</t>
    </rPh>
    <rPh sb="12" eb="13">
      <t>スウ</t>
    </rPh>
    <rPh sb="15" eb="17">
      <t>ネンド</t>
    </rPh>
    <rPh sb="17" eb="18">
      <t>ベツ</t>
    </rPh>
    <phoneticPr fontId="3"/>
  </si>
  <si>
    <r>
      <rPr>
        <sz val="9"/>
        <rFont val="ＭＳ Ｐゴシック"/>
        <family val="3"/>
        <charset val="128"/>
      </rPr>
      <t>集計
会社数</t>
    </r>
    <phoneticPr fontId="3"/>
  </si>
  <si>
    <r>
      <rPr>
        <sz val="10"/>
        <rFont val="ＭＳ Ｐゴシック"/>
        <family val="3"/>
        <charset val="128"/>
      </rPr>
      <t>合成
化合物数</t>
    </r>
    <phoneticPr fontId="3"/>
  </si>
  <si>
    <r>
      <rPr>
        <sz val="10"/>
        <rFont val="ＭＳ Ｐゴシック"/>
        <family val="3"/>
        <charset val="128"/>
      </rPr>
      <t>前臨床
試験
開始数</t>
    </r>
    <phoneticPr fontId="3"/>
  </si>
  <si>
    <r>
      <rPr>
        <sz val="10"/>
        <rFont val="ＭＳ Ｐゴシック"/>
        <family val="3"/>
        <charset val="128"/>
      </rPr>
      <t>国内臨
床試験
開始数</t>
    </r>
    <phoneticPr fontId="3"/>
  </si>
  <si>
    <t>承認
取得数 (自社)</t>
    <rPh sb="3" eb="5">
      <t>シュトク</t>
    </rPh>
    <phoneticPr fontId="3"/>
  </si>
  <si>
    <r>
      <t>18</t>
    </r>
    <r>
      <rPr>
        <sz val="10"/>
        <rFont val="ＭＳ Ｐゴシック"/>
        <family val="3"/>
        <charset val="128"/>
      </rPr>
      <t>社</t>
    </r>
  </si>
  <si>
    <r>
      <t>17</t>
    </r>
    <r>
      <rPr>
        <sz val="10"/>
        <rFont val="ＭＳ Ｐゴシック"/>
        <family val="3"/>
        <charset val="128"/>
      </rPr>
      <t>社</t>
    </r>
  </si>
  <si>
    <r>
      <t>20</t>
    </r>
    <r>
      <rPr>
        <sz val="10"/>
        <rFont val="ＭＳ Ｐゴシック"/>
        <family val="3"/>
        <charset val="128"/>
      </rPr>
      <t>社</t>
    </r>
  </si>
  <si>
    <r>
      <t>19</t>
    </r>
    <r>
      <rPr>
        <sz val="10"/>
        <rFont val="ＭＳ Ｐゴシック"/>
        <family val="3"/>
        <charset val="128"/>
      </rPr>
      <t>社</t>
    </r>
  </si>
  <si>
    <r>
      <t>22</t>
    </r>
    <r>
      <rPr>
        <sz val="10"/>
        <rFont val="ＭＳ Ｐゴシック"/>
        <family val="3"/>
        <charset val="128"/>
      </rPr>
      <t>社</t>
    </r>
  </si>
  <si>
    <r>
      <t>21</t>
    </r>
    <r>
      <rPr>
        <sz val="10"/>
        <rFont val="ＭＳ Ｐゴシック"/>
        <family val="3"/>
        <charset val="128"/>
      </rPr>
      <t>社</t>
    </r>
  </si>
  <si>
    <r>
      <t>25</t>
    </r>
    <r>
      <rPr>
        <sz val="10"/>
        <rFont val="ＭＳ Ｐゴシック"/>
        <family val="3"/>
        <charset val="128"/>
      </rPr>
      <t>社</t>
    </r>
  </si>
  <si>
    <t>22社</t>
    <rPh sb="2" eb="3">
      <t>シャ</t>
    </rPh>
    <phoneticPr fontId="71"/>
  </si>
  <si>
    <r>
      <t>21</t>
    </r>
    <r>
      <rPr>
        <sz val="10"/>
        <rFont val="ＭＳ Ｐゴシック"/>
        <family val="3"/>
        <charset val="128"/>
      </rPr>
      <t>社</t>
    </r>
    <rPh sb="2" eb="3">
      <t>シャ</t>
    </rPh>
    <phoneticPr fontId="3"/>
  </si>
  <si>
    <r>
      <t>22</t>
    </r>
    <r>
      <rPr>
        <sz val="10"/>
        <rFont val="ＭＳ ゴシック"/>
        <family val="2"/>
        <charset val="128"/>
      </rPr>
      <t>社</t>
    </r>
    <rPh sb="2" eb="3">
      <t>シャ</t>
    </rPh>
    <phoneticPr fontId="3"/>
  </si>
  <si>
    <r>
      <t>20</t>
    </r>
    <r>
      <rPr>
        <sz val="10"/>
        <rFont val="ＭＳ ゴシック"/>
        <family val="2"/>
        <charset val="128"/>
      </rPr>
      <t>社</t>
    </r>
    <rPh sb="2" eb="3">
      <t>シャ</t>
    </rPh>
    <phoneticPr fontId="3"/>
  </si>
  <si>
    <r>
      <t>21</t>
    </r>
    <r>
      <rPr>
        <sz val="10"/>
        <rFont val="ＭＳ ゴシック"/>
        <family val="2"/>
        <charset val="128"/>
      </rPr>
      <t>社</t>
    </r>
    <rPh sb="2" eb="3">
      <t>シャ</t>
    </rPh>
    <phoneticPr fontId="3"/>
  </si>
  <si>
    <r>
      <rPr>
        <sz val="10"/>
        <rFont val="ＭＳ Ｐゴシック"/>
        <family val="3"/>
        <charset val="128"/>
      </rPr>
      <t>合計</t>
    </r>
  </si>
  <si>
    <t>新規モダリティ</t>
    <rPh sb="0" eb="2">
      <t>シンキ</t>
    </rPh>
    <phoneticPr fontId="3"/>
  </si>
  <si>
    <r>
      <rPr>
        <sz val="9"/>
        <rFont val="ＭＳ Ｐゴシック"/>
        <family val="3"/>
        <charset val="128"/>
      </rPr>
      <t>年</t>
    </r>
    <rPh sb="0" eb="1">
      <t>ネン</t>
    </rPh>
    <phoneticPr fontId="3"/>
  </si>
  <si>
    <r>
      <rPr>
        <sz val="10"/>
        <rFont val="ＭＳ Ｐゴシック"/>
        <family val="3"/>
        <charset val="128"/>
      </rPr>
      <t>抗体医薬</t>
    </r>
    <phoneticPr fontId="3"/>
  </si>
  <si>
    <r>
      <rPr>
        <sz val="10"/>
        <rFont val="ＭＳ Ｐゴシック"/>
        <family val="3"/>
        <charset val="128"/>
      </rPr>
      <t>それ以外</t>
    </r>
    <r>
      <rPr>
        <sz val="10"/>
        <rFont val="Arial"/>
        <family val="2"/>
      </rPr>
      <t>*</t>
    </r>
  </si>
  <si>
    <r>
      <rPr>
        <sz val="9"/>
        <rFont val="ＭＳ Ｐゴシック"/>
        <family val="3"/>
        <charset val="128"/>
      </rPr>
      <t>前臨床
試験
開始数</t>
    </r>
    <phoneticPr fontId="3"/>
  </si>
  <si>
    <r>
      <rPr>
        <sz val="9"/>
        <rFont val="ＭＳ Ｐゴシック"/>
        <family val="3"/>
        <charset val="128"/>
      </rPr>
      <t>国内臨
床試験
開始数</t>
    </r>
    <phoneticPr fontId="3"/>
  </si>
  <si>
    <t>承認
取得数
 (自社)</t>
  </si>
  <si>
    <r>
      <t>21</t>
    </r>
    <r>
      <rPr>
        <sz val="10"/>
        <rFont val="游ゴシック"/>
        <family val="2"/>
        <charset val="128"/>
      </rPr>
      <t>社</t>
    </r>
    <rPh sb="2" eb="3">
      <t>シャ</t>
    </rPh>
    <phoneticPr fontId="71"/>
  </si>
  <si>
    <r>
      <t>21</t>
    </r>
    <r>
      <rPr>
        <sz val="10"/>
        <rFont val="ＭＳ ゴシック"/>
        <family val="3"/>
        <charset val="128"/>
      </rPr>
      <t>社</t>
    </r>
    <rPh sb="2" eb="3">
      <t>シャ</t>
    </rPh>
    <phoneticPr fontId="71"/>
  </si>
  <si>
    <t>21社</t>
    <rPh sb="2" eb="3">
      <t>シャ</t>
    </rPh>
    <phoneticPr fontId="3"/>
  </si>
  <si>
    <r>
      <t>3.</t>
    </r>
    <r>
      <rPr>
        <sz val="10"/>
        <rFont val="ＭＳ Ｐゴシック"/>
        <family val="3"/>
        <charset val="128"/>
      </rPr>
      <t>それ以外</t>
    </r>
    <r>
      <rPr>
        <sz val="10"/>
        <rFont val="Arial"/>
        <family val="2"/>
      </rPr>
      <t>*</t>
    </r>
    <r>
      <rPr>
        <sz val="10"/>
        <rFont val="ＭＳ Ｐゴシック"/>
        <family val="3"/>
        <charset val="128"/>
      </rPr>
      <t>は、核酸医薬、ペプチド医薬、細胞治療、遺伝子治療、などを指す。</t>
    </r>
    <rPh sb="4" eb="6">
      <t>イガイ</t>
    </rPh>
    <phoneticPr fontId="3"/>
  </si>
  <si>
    <r>
      <t>4.</t>
    </r>
    <r>
      <rPr>
        <sz val="10"/>
        <rFont val="ＭＳ Ｐゴシック"/>
        <family val="3"/>
        <charset val="128"/>
      </rPr>
      <t>新規モダリティは</t>
    </r>
    <r>
      <rPr>
        <sz val="10"/>
        <rFont val="Arial"/>
        <family val="2"/>
      </rPr>
      <t>2012</t>
    </r>
    <r>
      <rPr>
        <sz val="10"/>
        <rFont val="ＭＳ Ｐゴシック"/>
        <family val="3"/>
        <charset val="128"/>
      </rPr>
      <t>年度分より調査開始。</t>
    </r>
    <rPh sb="2" eb="4">
      <t>シンキ</t>
    </rPh>
    <rPh sb="15" eb="16">
      <t>ド</t>
    </rPh>
    <phoneticPr fontId="3"/>
  </si>
  <si>
    <t>日本における医薬品関連特許件数</t>
    <phoneticPr fontId="3"/>
  </si>
  <si>
    <t>　医薬品関連特許件数</t>
    <phoneticPr fontId="3"/>
  </si>
  <si>
    <t xml:space="preserve">全特許件数
</t>
    <phoneticPr fontId="3"/>
  </si>
  <si>
    <t>対全特許比</t>
    <phoneticPr fontId="24"/>
  </si>
  <si>
    <t>(A)</t>
    <phoneticPr fontId="3"/>
  </si>
  <si>
    <r>
      <rPr>
        <sz val="11"/>
        <rFont val="ＭＳ Ｐゴシック"/>
        <family val="3"/>
        <charset val="128"/>
      </rPr>
      <t>うち国内出願人</t>
    </r>
    <phoneticPr fontId="24"/>
  </si>
  <si>
    <r>
      <rPr>
        <sz val="11"/>
        <rFont val="ＭＳ Ｐゴシック"/>
        <family val="3"/>
        <charset val="128"/>
      </rPr>
      <t>うち国外出願人</t>
    </r>
    <phoneticPr fontId="24"/>
  </si>
  <si>
    <t>(B)</t>
    <phoneticPr fontId="3"/>
  </si>
  <si>
    <t xml:space="preserve">(A) / (B) </t>
    <phoneticPr fontId="3"/>
  </si>
  <si>
    <t>(注) 全特許件数：</t>
    <phoneticPr fontId="3"/>
  </si>
  <si>
    <t>1.1995年までは全特許公告件数</t>
    <phoneticPr fontId="3"/>
  </si>
  <si>
    <t>2.1997年以降は登録公報発行数</t>
    <phoneticPr fontId="3"/>
  </si>
  <si>
    <t>資料：～1999年 日本特許情報機構、2000年～2012年 PATOLIS、2013年～ JP-Net</t>
    <phoneticPr fontId="3"/>
  </si>
  <si>
    <t>日本における企業別医薬品関連特許公開件数</t>
    <rPh sb="0" eb="2">
      <t>ニホン</t>
    </rPh>
    <rPh sb="6" eb="8">
      <t>キギョウ</t>
    </rPh>
    <rPh sb="8" eb="9">
      <t>ベツ</t>
    </rPh>
    <rPh sb="16" eb="18">
      <t>コウカイ</t>
    </rPh>
    <phoneticPr fontId="3"/>
  </si>
  <si>
    <t>日本企業</t>
    <rPh sb="0" eb="2">
      <t>ニホン</t>
    </rPh>
    <rPh sb="2" eb="4">
      <t>キギョウ</t>
    </rPh>
    <phoneticPr fontId="3"/>
  </si>
  <si>
    <t>社　名　＼　年</t>
  </si>
  <si>
    <t xml:space="preserve"> 旭化成ファーマ</t>
    <phoneticPr fontId="3"/>
  </si>
  <si>
    <t xml:space="preserve"> あすか製薬</t>
    <phoneticPr fontId="3"/>
  </si>
  <si>
    <t xml:space="preserve"> アステラス製薬</t>
    <phoneticPr fontId="3"/>
  </si>
  <si>
    <t xml:space="preserve"> アルフレッサ ファーマ</t>
    <phoneticPr fontId="3"/>
  </si>
  <si>
    <t xml:space="preserve"> EAファーマ</t>
    <phoneticPr fontId="3"/>
  </si>
  <si>
    <t xml:space="preserve"> エーザイ</t>
    <phoneticPr fontId="3"/>
  </si>
  <si>
    <t xml:space="preserve"> 大塚製薬</t>
    <phoneticPr fontId="3"/>
  </si>
  <si>
    <t xml:space="preserve"> 小野薬品工業</t>
    <phoneticPr fontId="3"/>
  </si>
  <si>
    <t xml:space="preserve"> 科研製薬</t>
    <phoneticPr fontId="3"/>
  </si>
  <si>
    <t xml:space="preserve"> キッセイ薬品工業</t>
    <phoneticPr fontId="3"/>
  </si>
  <si>
    <t xml:space="preserve"> 京都薬品工業</t>
    <phoneticPr fontId="3"/>
  </si>
  <si>
    <t xml:space="preserve"> 杏林製薬</t>
    <rPh sb="1" eb="3">
      <t>キョウリン</t>
    </rPh>
    <rPh sb="3" eb="5">
      <t>セイヤク</t>
    </rPh>
    <phoneticPr fontId="3"/>
  </si>
  <si>
    <t xml:space="preserve"> 協和キリン</t>
    <phoneticPr fontId="3"/>
  </si>
  <si>
    <t xml:space="preserve"> クラシエ製薬</t>
    <phoneticPr fontId="3"/>
  </si>
  <si>
    <t xml:space="preserve"> KMバイオロジクス</t>
    <phoneticPr fontId="3"/>
  </si>
  <si>
    <t xml:space="preserve"> 興和</t>
    <phoneticPr fontId="3"/>
  </si>
  <si>
    <t xml:space="preserve"> 参天製薬</t>
    <phoneticPr fontId="3"/>
  </si>
  <si>
    <t xml:space="preserve"> 三和化学研究所</t>
    <phoneticPr fontId="3"/>
  </si>
  <si>
    <t xml:space="preserve"> 塩野義製薬</t>
    <phoneticPr fontId="3"/>
  </si>
  <si>
    <t xml:space="preserve"> 生化学工業</t>
    <phoneticPr fontId="3"/>
  </si>
  <si>
    <t xml:space="preserve"> ゼリア新薬工業</t>
    <phoneticPr fontId="3"/>
  </si>
  <si>
    <t xml:space="preserve"> 千寿製薬</t>
    <phoneticPr fontId="3"/>
  </si>
  <si>
    <t xml:space="preserve"> 第一三共</t>
    <phoneticPr fontId="3"/>
  </si>
  <si>
    <t xml:space="preserve"> 大正製薬</t>
    <phoneticPr fontId="3"/>
  </si>
  <si>
    <t xml:space="preserve"> 大日本住友製薬</t>
    <phoneticPr fontId="3"/>
  </si>
  <si>
    <t xml:space="preserve"> 大鵬薬品工業</t>
    <phoneticPr fontId="3"/>
  </si>
  <si>
    <t xml:space="preserve"> 武田薬品工業</t>
    <phoneticPr fontId="3"/>
  </si>
  <si>
    <t xml:space="preserve"> シャイアー</t>
    <phoneticPr fontId="3"/>
  </si>
  <si>
    <t xml:space="preserve"> 田辺三菱製薬</t>
    <phoneticPr fontId="3"/>
  </si>
  <si>
    <t xml:space="preserve"> 中外製薬</t>
    <phoneticPr fontId="3"/>
  </si>
  <si>
    <t xml:space="preserve"> ツムラ</t>
    <phoneticPr fontId="3"/>
  </si>
  <si>
    <t xml:space="preserve"> 帝國製薬</t>
    <phoneticPr fontId="3"/>
  </si>
  <si>
    <t xml:space="preserve"> 帝人ファーマ</t>
    <phoneticPr fontId="3"/>
  </si>
  <si>
    <t xml:space="preserve"> トーアエイヨー</t>
    <phoneticPr fontId="3"/>
  </si>
  <si>
    <t xml:space="preserve"> 東レ</t>
    <phoneticPr fontId="3"/>
  </si>
  <si>
    <t xml:space="preserve"> 日本化薬</t>
  </si>
  <si>
    <t xml:space="preserve"> 日本ケミファ</t>
  </si>
  <si>
    <t xml:space="preserve"> 日本新薬</t>
  </si>
  <si>
    <t xml:space="preserve"> 日本製薬</t>
  </si>
  <si>
    <t xml:space="preserve"> 日本臓器製薬</t>
  </si>
  <si>
    <t xml:space="preserve"> 一般財団法人阪大微生物病研究会</t>
  </si>
  <si>
    <t xml:space="preserve"> 久光製薬</t>
  </si>
  <si>
    <t xml:space="preserve"> 富士フィルム富山化学</t>
    <phoneticPr fontId="3"/>
  </si>
  <si>
    <t xml:space="preserve"> 扶桑薬品工業</t>
    <phoneticPr fontId="3"/>
  </si>
  <si>
    <t xml:space="preserve"> 丸石製薬</t>
    <phoneticPr fontId="3"/>
  </si>
  <si>
    <t xml:space="preserve"> マルホ</t>
    <phoneticPr fontId="3"/>
  </si>
  <si>
    <t xml:space="preserve"> ミノファーゲン製薬</t>
    <rPh sb="8" eb="10">
      <t>セイヤク</t>
    </rPh>
    <phoneticPr fontId="3"/>
  </si>
  <si>
    <t xml:space="preserve"> Meiji Seika ファルマ</t>
    <phoneticPr fontId="3"/>
  </si>
  <si>
    <t xml:space="preserve"> 持田製薬</t>
    <phoneticPr fontId="3"/>
  </si>
  <si>
    <t xml:space="preserve"> ヤクルト本社</t>
    <phoneticPr fontId="3"/>
  </si>
  <si>
    <t xml:space="preserve"> わかもと製薬</t>
    <phoneticPr fontId="3"/>
  </si>
  <si>
    <t>1.国際特許分類　A61P (化合物または医薬組成物の治療活性)の公開件数の集計</t>
    <phoneticPr fontId="3"/>
  </si>
  <si>
    <t>2.特許庁へ出願された出願特許の「公開特許公報」数</t>
    <rPh sb="2" eb="5">
      <t>トッキョチョウ</t>
    </rPh>
    <rPh sb="6" eb="8">
      <t>シュツガン</t>
    </rPh>
    <rPh sb="11" eb="13">
      <t>シュツガン</t>
    </rPh>
    <rPh sb="13" eb="15">
      <t>トッキョ</t>
    </rPh>
    <rPh sb="17" eb="19">
      <t>コウカイ</t>
    </rPh>
    <rPh sb="19" eb="21">
      <t>トッキョ</t>
    </rPh>
    <rPh sb="21" eb="23">
      <t>コウホウ</t>
    </rPh>
    <rPh sb="24" eb="25">
      <t>スウ</t>
    </rPh>
    <phoneticPr fontId="3"/>
  </si>
  <si>
    <t>3.製薬協会員会社のうち特許公開があった企業</t>
    <rPh sb="2" eb="4">
      <t>セイヤク</t>
    </rPh>
    <rPh sb="4" eb="5">
      <t>キョウ</t>
    </rPh>
    <rPh sb="5" eb="7">
      <t>カイイン</t>
    </rPh>
    <rPh sb="7" eb="9">
      <t>カイシャ</t>
    </rPh>
    <rPh sb="12" eb="14">
      <t>トッキョ</t>
    </rPh>
    <rPh sb="14" eb="16">
      <t>コウカイ</t>
    </rPh>
    <rPh sb="20" eb="22">
      <t>キギョウ</t>
    </rPh>
    <phoneticPr fontId="3"/>
  </si>
  <si>
    <t>資料：JP-Net</t>
  </si>
  <si>
    <t>（本データは、2020年以降の更新予定はない。）</t>
    <phoneticPr fontId="3"/>
  </si>
  <si>
    <t>海外企業</t>
    <phoneticPr fontId="3"/>
  </si>
  <si>
    <t>社　名　＼　年</t>
    <phoneticPr fontId="3"/>
  </si>
  <si>
    <t xml:space="preserve"> アストラゼネカ</t>
    <phoneticPr fontId="3"/>
  </si>
  <si>
    <t xml:space="preserve"> アッヴィ</t>
    <phoneticPr fontId="3"/>
  </si>
  <si>
    <t xml:space="preserve"> MSD</t>
    <phoneticPr fontId="3"/>
  </si>
  <si>
    <t xml:space="preserve"> グラクソ・スミスクライン</t>
    <phoneticPr fontId="3"/>
  </si>
  <si>
    <t xml:space="preserve"> サノフィ</t>
    <phoneticPr fontId="3"/>
  </si>
  <si>
    <t xml:space="preserve"> サンファーマ</t>
    <phoneticPr fontId="3"/>
  </si>
  <si>
    <t>サンファーマ</t>
  </si>
  <si>
    <t>ポーラファルマ</t>
  </si>
  <si>
    <t xml:space="preserve"> セルジーン</t>
    <phoneticPr fontId="3"/>
  </si>
  <si>
    <t xml:space="preserve"> イーライリリー</t>
    <phoneticPr fontId="3"/>
  </si>
  <si>
    <t xml:space="preserve"> ベーリンガーインゲルハイム</t>
    <phoneticPr fontId="3"/>
  </si>
  <si>
    <t xml:space="preserve"> ノバルティスファーマ</t>
    <phoneticPr fontId="3"/>
  </si>
  <si>
    <t xml:space="preserve"> ノボノルディスクファーマ</t>
    <phoneticPr fontId="3"/>
  </si>
  <si>
    <t xml:space="preserve"> バイエル</t>
    <phoneticPr fontId="3"/>
  </si>
  <si>
    <t xml:space="preserve"> バイオジェン</t>
    <phoneticPr fontId="3"/>
  </si>
  <si>
    <t xml:space="preserve"> ファイザー</t>
    <phoneticPr fontId="3"/>
  </si>
  <si>
    <t xml:space="preserve"> ブリストル・マイヤーズ　スクイブ</t>
    <phoneticPr fontId="3"/>
  </si>
  <si>
    <t xml:space="preserve"> マイラン</t>
    <phoneticPr fontId="3"/>
  </si>
  <si>
    <t xml:space="preserve"> メルク（Germany)</t>
    <phoneticPr fontId="3"/>
  </si>
  <si>
    <t xml:space="preserve"> ヤンセンファーマ</t>
    <phoneticPr fontId="3"/>
  </si>
  <si>
    <t xml:space="preserve"> ユーシービー</t>
    <phoneticPr fontId="3"/>
  </si>
  <si>
    <t>1.国際特許分類　A61P（化合物または医薬組成物の治療活性）の公開件数の集計</t>
    <phoneticPr fontId="24"/>
  </si>
  <si>
    <t>3.製薬協会員会社のうち特許公開があった企業（グローバル本社の特許公開件数を含む）</t>
    <rPh sb="2" eb="4">
      <t>セイヤク</t>
    </rPh>
    <rPh sb="4" eb="5">
      <t>キョウ</t>
    </rPh>
    <rPh sb="5" eb="7">
      <t>カイイン</t>
    </rPh>
    <rPh sb="7" eb="9">
      <t>カイシャ</t>
    </rPh>
    <rPh sb="12" eb="14">
      <t>トッキョ</t>
    </rPh>
    <rPh sb="14" eb="16">
      <t>コウカイ</t>
    </rPh>
    <rPh sb="20" eb="22">
      <t>キギョウ</t>
    </rPh>
    <rPh sb="28" eb="30">
      <t>ホンシャ</t>
    </rPh>
    <rPh sb="31" eb="33">
      <t>トッキョ</t>
    </rPh>
    <rPh sb="33" eb="35">
      <t>コウカイ</t>
    </rPh>
    <rPh sb="35" eb="37">
      <t>ケンスウ</t>
    </rPh>
    <rPh sb="38" eb="39">
      <t>フク</t>
    </rPh>
    <phoneticPr fontId="3"/>
  </si>
  <si>
    <r>
      <rPr>
        <sz val="12"/>
        <rFont val="ＭＳ Ｐゴシック"/>
        <family val="3"/>
        <charset val="128"/>
      </rPr>
      <t>資料：</t>
    </r>
    <r>
      <rPr>
        <sz val="12"/>
        <rFont val="Arial"/>
        <family val="2"/>
      </rPr>
      <t>JP-Net</t>
    </r>
    <phoneticPr fontId="24"/>
  </si>
  <si>
    <t>日本における依頼人国籍別バイオ医薬品関連特許公開件数</t>
    <rPh sb="0" eb="2">
      <t>ニホン</t>
    </rPh>
    <rPh sb="6" eb="9">
      <t>イライニン</t>
    </rPh>
    <rPh sb="9" eb="11">
      <t>コクセキ</t>
    </rPh>
    <rPh sb="11" eb="12">
      <t>ベツ</t>
    </rPh>
    <rPh sb="15" eb="18">
      <t>イヤクヒン</t>
    </rPh>
    <rPh sb="18" eb="20">
      <t>カンレン</t>
    </rPh>
    <rPh sb="20" eb="22">
      <t>トッキョ</t>
    </rPh>
    <rPh sb="22" eb="24">
      <t>コウカイ</t>
    </rPh>
    <rPh sb="24" eb="26">
      <t>ケンスウ</t>
    </rPh>
    <phoneticPr fontId="3"/>
  </si>
  <si>
    <t>日　本</t>
  </si>
  <si>
    <t>欧州</t>
    <rPh sb="0" eb="2">
      <t>オウシュウ</t>
    </rPh>
    <phoneticPr fontId="3"/>
  </si>
  <si>
    <t>中国</t>
    <rPh sb="0" eb="2">
      <t>チュウゴク</t>
    </rPh>
    <phoneticPr fontId="19"/>
  </si>
  <si>
    <t>その他地域</t>
  </si>
  <si>
    <r>
      <t>(</t>
    </r>
    <r>
      <rPr>
        <sz val="10"/>
        <rFont val="ＭＳ Ｐゴシック"/>
        <family val="3"/>
        <charset val="128"/>
      </rPr>
      <t>注</t>
    </r>
    <r>
      <rPr>
        <sz val="10"/>
        <rFont val="Arial"/>
        <family val="2"/>
      </rPr>
      <t>)</t>
    </r>
    <r>
      <rPr>
        <sz val="10"/>
        <rFont val="ＭＳ Ｐゴシック"/>
        <family val="3"/>
        <charset val="128"/>
      </rPr>
      <t>　</t>
    </r>
    <phoneticPr fontId="3"/>
  </si>
  <si>
    <t>2. 欧州は欧州特許庁＋イギリス、ドイツ、フランス、スイス、オランダの5カ国の合計数。優先権主張国をもとに調整・集計</t>
    <rPh sb="6" eb="11">
      <t>オウシュウトッキョチョウ</t>
    </rPh>
    <rPh sb="39" eb="42">
      <t>ゴウケイスウ</t>
    </rPh>
    <phoneticPr fontId="3"/>
  </si>
  <si>
    <r>
      <t>企業別医薬品関連</t>
    </r>
    <r>
      <rPr>
        <sz val="20"/>
        <rFont val="Arial"/>
        <family val="2"/>
      </rPr>
      <t>PCT</t>
    </r>
    <r>
      <rPr>
        <sz val="20"/>
        <rFont val="ＭＳ Ｐゴシック"/>
        <family val="3"/>
        <charset val="128"/>
      </rPr>
      <t>特許公開件数 （世界）</t>
    </r>
    <rPh sb="0" eb="2">
      <t>キギョウ</t>
    </rPh>
    <rPh sb="2" eb="3">
      <t>ベツ</t>
    </rPh>
    <rPh sb="6" eb="8">
      <t>カンレン</t>
    </rPh>
    <rPh sb="19" eb="21">
      <t>セカイ</t>
    </rPh>
    <phoneticPr fontId="24"/>
  </si>
  <si>
    <t>旭化成ファーマ</t>
  </si>
  <si>
    <t>あすか製薬</t>
  </si>
  <si>
    <t>あゆみ製薬</t>
  </si>
  <si>
    <r>
      <rPr>
        <sz val="9"/>
        <rFont val="ＭＳ Ｐゴシック"/>
        <family val="3"/>
        <charset val="128"/>
      </rPr>
      <t>アステラス製薬</t>
    </r>
    <phoneticPr fontId="24"/>
  </si>
  <si>
    <t>EAファーマ</t>
  </si>
  <si>
    <r>
      <rPr>
        <sz val="9"/>
        <rFont val="ＭＳ Ｐゴシック"/>
        <family val="3"/>
        <charset val="128"/>
      </rPr>
      <t>エーザイ</t>
    </r>
    <phoneticPr fontId="24"/>
  </si>
  <si>
    <t>大塚製薬</t>
    <rPh sb="0" eb="2">
      <t>オオツカ</t>
    </rPh>
    <rPh sb="2" eb="4">
      <t>セイヤク</t>
    </rPh>
    <phoneticPr fontId="3"/>
  </si>
  <si>
    <t>キッセイ薬品工業</t>
  </si>
  <si>
    <t>京都薬品工業</t>
  </si>
  <si>
    <t>杏林製薬</t>
  </si>
  <si>
    <t>クラシエ製薬</t>
  </si>
  <si>
    <t>KMバイオロジクス</t>
    <phoneticPr fontId="3"/>
  </si>
  <si>
    <t>興和</t>
  </si>
  <si>
    <t>三和化学研究所</t>
  </si>
  <si>
    <t>生化学工業</t>
  </si>
  <si>
    <t>ゼリア新薬工業</t>
  </si>
  <si>
    <t>千寿製薬</t>
  </si>
  <si>
    <r>
      <rPr>
        <sz val="9"/>
        <rFont val="ＭＳ Ｐゴシック"/>
        <family val="3"/>
        <charset val="128"/>
      </rPr>
      <t>第一三共</t>
    </r>
    <phoneticPr fontId="24"/>
  </si>
  <si>
    <t>大正製薬</t>
  </si>
  <si>
    <t>大鵬薬品工業</t>
  </si>
  <si>
    <t>武田薬品工業</t>
    <phoneticPr fontId="24"/>
  </si>
  <si>
    <t>シャイアー</t>
    <phoneticPr fontId="3"/>
  </si>
  <si>
    <t>帝國製薬</t>
  </si>
  <si>
    <t>帝人ファーマ</t>
  </si>
  <si>
    <t>トーアエイヨー</t>
  </si>
  <si>
    <t>東レ</t>
  </si>
  <si>
    <t>日本化薬</t>
  </si>
  <si>
    <t>日本ケミファ</t>
  </si>
  <si>
    <t>日本新薬</t>
  </si>
  <si>
    <t>日本製薬</t>
  </si>
  <si>
    <t>日本臓器製薬</t>
  </si>
  <si>
    <t>一般財団法人阪大微生物病研究会</t>
  </si>
  <si>
    <t>富士フイルム富山化学</t>
  </si>
  <si>
    <t>扶桑薬品工業</t>
  </si>
  <si>
    <t>丸石製薬</t>
  </si>
  <si>
    <t>マルホ</t>
  </si>
  <si>
    <t>Meiji Seika ファルマ</t>
  </si>
  <si>
    <t>ヤクルト本社</t>
  </si>
  <si>
    <t>わかもと製薬</t>
  </si>
  <si>
    <r>
      <t>(</t>
    </r>
    <r>
      <rPr>
        <sz val="10"/>
        <rFont val="ＭＳ Ｐゴシック"/>
        <family val="3"/>
        <charset val="128"/>
      </rPr>
      <t>注</t>
    </r>
    <r>
      <rPr>
        <sz val="10"/>
        <rFont val="Arial"/>
        <family val="2"/>
      </rPr>
      <t xml:space="preserve">) </t>
    </r>
    <rPh sb="1" eb="2">
      <t>チュウ</t>
    </rPh>
    <phoneticPr fontId="3"/>
  </si>
  <si>
    <t>1. 国際特許分類　A61P(化合物または医薬組成物の治療活性)を基にした集計</t>
    <phoneticPr fontId="3"/>
  </si>
  <si>
    <t>2. 製薬協会員会社のうち特許公開があった企業（各社のグループ会社の公開特許を含む）</t>
    <rPh sb="3" eb="5">
      <t>セイヤク</t>
    </rPh>
    <rPh sb="5" eb="6">
      <t>キョウ</t>
    </rPh>
    <rPh sb="6" eb="8">
      <t>カイイン</t>
    </rPh>
    <rPh sb="8" eb="10">
      <t>カイシャ</t>
    </rPh>
    <rPh sb="13" eb="15">
      <t>トッキョ</t>
    </rPh>
    <rPh sb="15" eb="17">
      <t>コウカイ</t>
    </rPh>
    <rPh sb="21" eb="23">
      <t>キギョウ</t>
    </rPh>
    <phoneticPr fontId="3"/>
  </si>
  <si>
    <r>
      <rPr>
        <sz val="12"/>
        <rFont val="ＭＳ Ｐゴシック"/>
        <family val="3"/>
        <charset val="128"/>
      </rPr>
      <t>資料：</t>
    </r>
    <r>
      <rPr>
        <sz val="12"/>
        <rFont val="Arial"/>
        <family val="2"/>
      </rPr>
      <t>JP-Net</t>
    </r>
    <r>
      <rPr>
        <sz val="12"/>
        <rFont val="ＭＳ ゴシック"/>
        <family val="3"/>
        <charset val="128"/>
      </rPr>
      <t>海外</t>
    </r>
    <rPh sb="9" eb="11">
      <t>カイガイ</t>
    </rPh>
    <phoneticPr fontId="3"/>
  </si>
  <si>
    <r>
      <rPr>
        <sz val="9"/>
        <rFont val="ＭＳ Ｐゴシック"/>
        <family val="3"/>
        <charset val="128"/>
      </rPr>
      <t>社　名　＼　年</t>
    </r>
  </si>
  <si>
    <t>AbbVie</t>
    <phoneticPr fontId="3"/>
  </si>
  <si>
    <t>Boehringer Ingelheim</t>
    <phoneticPr fontId="3"/>
  </si>
  <si>
    <t>Bristol-Myers Squibb</t>
    <phoneticPr fontId="3"/>
  </si>
  <si>
    <t>Celgene</t>
  </si>
  <si>
    <t>Janssen</t>
  </si>
  <si>
    <t>Merck (Germany)</t>
  </si>
  <si>
    <t>Mylan</t>
  </si>
  <si>
    <t>Sun Pharma</t>
    <phoneticPr fontId="3"/>
  </si>
  <si>
    <t>UCB</t>
  </si>
  <si>
    <t>2.製薬協会員会社のうち特許公開があった企業（各社のグループ会社の公開特許を含む）</t>
    <rPh sb="2" eb="4">
      <t>セイヤク</t>
    </rPh>
    <rPh sb="4" eb="5">
      <t>キョウ</t>
    </rPh>
    <rPh sb="5" eb="7">
      <t>カイイン</t>
    </rPh>
    <rPh sb="7" eb="9">
      <t>カイシャ</t>
    </rPh>
    <rPh sb="12" eb="14">
      <t>トッキョ</t>
    </rPh>
    <rPh sb="14" eb="16">
      <t>コウカイ</t>
    </rPh>
    <rPh sb="20" eb="22">
      <t>キギョウ</t>
    </rPh>
    <rPh sb="23" eb="25">
      <t>カクシャ</t>
    </rPh>
    <rPh sb="30" eb="32">
      <t>ガイシャ</t>
    </rPh>
    <rPh sb="33" eb="35">
      <t>コウカイ</t>
    </rPh>
    <rPh sb="35" eb="37">
      <t>トッキョ</t>
    </rPh>
    <rPh sb="38" eb="39">
      <t>フク</t>
    </rPh>
    <phoneticPr fontId="3"/>
  </si>
  <si>
    <t>依頼人国籍別バイオ医薬品関連PCT特許公開件数(海外）</t>
    <rPh sb="0" eb="3">
      <t>イライニン</t>
    </rPh>
    <rPh sb="3" eb="5">
      <t>コクセキ</t>
    </rPh>
    <rPh sb="5" eb="6">
      <t>ベツ</t>
    </rPh>
    <rPh sb="9" eb="12">
      <t>イヤクヒン</t>
    </rPh>
    <rPh sb="12" eb="14">
      <t>カンレン</t>
    </rPh>
    <rPh sb="17" eb="19">
      <t>トッキョ</t>
    </rPh>
    <rPh sb="19" eb="21">
      <t>コウカイ</t>
    </rPh>
    <rPh sb="21" eb="23">
      <t>ケンスウ</t>
    </rPh>
    <rPh sb="24" eb="26">
      <t>カイガイ</t>
    </rPh>
    <phoneticPr fontId="3"/>
  </si>
  <si>
    <r>
      <rPr>
        <sz val="12"/>
        <rFont val="ＭＳ Ｐゴシック"/>
        <family val="3"/>
        <charset val="128"/>
      </rPr>
      <t>資料：</t>
    </r>
    <r>
      <rPr>
        <sz val="12"/>
        <rFont val="Arial"/>
        <family val="2"/>
      </rPr>
      <t>JP-Net</t>
    </r>
    <phoneticPr fontId="3"/>
  </si>
  <si>
    <r>
      <rPr>
        <sz val="20"/>
        <rFont val="ＭＳ Ｐゴシック"/>
        <family val="3"/>
        <charset val="128"/>
      </rPr>
      <t>治験計画届出件数</t>
    </r>
    <r>
      <rPr>
        <sz val="20"/>
        <rFont val="Arial"/>
        <family val="2"/>
      </rPr>
      <t xml:space="preserve"> (</t>
    </r>
    <r>
      <rPr>
        <sz val="20"/>
        <rFont val="ＭＳ Ｐゴシック"/>
        <family val="3"/>
        <charset val="128"/>
      </rPr>
      <t>日本</t>
    </r>
    <r>
      <rPr>
        <sz val="20"/>
        <rFont val="Arial"/>
        <family val="2"/>
      </rPr>
      <t>)</t>
    </r>
    <rPh sb="0" eb="2">
      <t>チケン</t>
    </rPh>
    <rPh sb="2" eb="4">
      <t>ケイカク</t>
    </rPh>
    <rPh sb="4" eb="6">
      <t>トドケデ</t>
    </rPh>
    <rPh sb="6" eb="8">
      <t>ケンスウ</t>
    </rPh>
    <phoneticPr fontId="3"/>
  </si>
  <si>
    <t>医薬品</t>
    <rPh sb="0" eb="3">
      <t>イヤクヒン</t>
    </rPh>
    <phoneticPr fontId="3"/>
  </si>
  <si>
    <r>
      <t>(</t>
    </r>
    <r>
      <rPr>
        <sz val="12"/>
        <rFont val="ＭＳ Ｐゴシック"/>
        <family val="3"/>
        <charset val="128"/>
      </rPr>
      <t>単位</t>
    </r>
    <r>
      <rPr>
        <sz val="12"/>
        <rFont val="Arial"/>
        <family val="2"/>
      </rPr>
      <t xml:space="preserve">: </t>
    </r>
    <r>
      <rPr>
        <sz val="12"/>
        <rFont val="ＭＳ Ｐゴシック"/>
        <family val="3"/>
        <charset val="128"/>
      </rPr>
      <t>件数</t>
    </r>
    <r>
      <rPr>
        <sz val="12"/>
        <rFont val="Arial"/>
        <family val="2"/>
      </rPr>
      <t>)</t>
    </r>
    <rPh sb="1" eb="3">
      <t>タンイ</t>
    </rPh>
    <rPh sb="5" eb="7">
      <t>ケンスウ</t>
    </rPh>
    <phoneticPr fontId="3"/>
  </si>
  <si>
    <r>
      <rPr>
        <sz val="11"/>
        <rFont val="ＭＳ Ｐゴシック"/>
        <family val="3"/>
        <charset val="128"/>
      </rPr>
      <t>年</t>
    </r>
    <rPh sb="0" eb="1">
      <t>ネン</t>
    </rPh>
    <phoneticPr fontId="24"/>
  </si>
  <si>
    <r>
      <rPr>
        <sz val="11"/>
        <rFont val="ＭＳ Ｐゴシック"/>
        <family val="3"/>
        <charset val="128"/>
      </rPr>
      <t xml:space="preserve">初回
治験計画届
</t>
    </r>
    <r>
      <rPr>
        <sz val="9"/>
        <rFont val="Arial"/>
        <family val="2"/>
      </rPr>
      <t>(</t>
    </r>
    <r>
      <rPr>
        <sz val="9"/>
        <rFont val="ＭＳ Ｐゴシック"/>
        <family val="3"/>
        <charset val="128"/>
      </rPr>
      <t>新有効成分</t>
    </r>
    <r>
      <rPr>
        <sz val="9"/>
        <rFont val="Arial"/>
        <family val="2"/>
      </rPr>
      <t>)</t>
    </r>
    <rPh sb="0" eb="2">
      <t>ショカイ</t>
    </rPh>
    <rPh sb="3" eb="5">
      <t>チケン</t>
    </rPh>
    <rPh sb="5" eb="7">
      <t>ケイカク</t>
    </rPh>
    <rPh sb="7" eb="8">
      <t>トドケ</t>
    </rPh>
    <phoneticPr fontId="24"/>
  </si>
  <si>
    <r>
      <rPr>
        <sz val="11"/>
        <rFont val="ＭＳ Ｐゴシック"/>
        <family val="3"/>
        <charset val="128"/>
      </rPr>
      <t xml:space="preserve">初回
治験計画届
</t>
    </r>
    <r>
      <rPr>
        <sz val="9"/>
        <rFont val="Arial"/>
        <family val="2"/>
      </rPr>
      <t>(</t>
    </r>
    <r>
      <rPr>
        <sz val="9"/>
        <rFont val="ＭＳ Ｐゴシック"/>
        <family val="3"/>
        <charset val="128"/>
      </rPr>
      <t>新投与経路
新医療用配合剤</t>
    </r>
    <r>
      <rPr>
        <sz val="9"/>
        <rFont val="Arial"/>
        <family val="2"/>
      </rPr>
      <t>)</t>
    </r>
    <rPh sb="0" eb="2">
      <t>ショカイ</t>
    </rPh>
    <rPh sb="3" eb="5">
      <t>チケン</t>
    </rPh>
    <rPh sb="5" eb="7">
      <t>ケイカク</t>
    </rPh>
    <rPh sb="7" eb="8">
      <t>トドケ</t>
    </rPh>
    <phoneticPr fontId="24"/>
  </si>
  <si>
    <r>
      <t>n</t>
    </r>
    <r>
      <rPr>
        <sz val="11"/>
        <rFont val="ＭＳ Ｐゴシック"/>
        <family val="3"/>
        <charset val="128"/>
      </rPr>
      <t>回
治験計画届</t>
    </r>
    <rPh sb="3" eb="5">
      <t>チケン</t>
    </rPh>
    <rPh sb="5" eb="7">
      <t>ケイカク</t>
    </rPh>
    <phoneticPr fontId="24"/>
  </si>
  <si>
    <r>
      <rPr>
        <sz val="11"/>
        <rFont val="ＭＳ Ｐゴシック"/>
        <family val="3"/>
        <charset val="128"/>
      </rPr>
      <t>治験計画
変更届</t>
    </r>
    <rPh sb="0" eb="2">
      <t>チケン</t>
    </rPh>
    <rPh sb="2" eb="4">
      <t>ケイカク</t>
    </rPh>
    <phoneticPr fontId="24"/>
  </si>
  <si>
    <r>
      <rPr>
        <sz val="11"/>
        <rFont val="ＭＳ Ｐゴシック"/>
        <family val="3"/>
        <charset val="128"/>
      </rPr>
      <t>治験
終了届</t>
    </r>
    <rPh sb="0" eb="2">
      <t>チケン</t>
    </rPh>
    <phoneticPr fontId="24"/>
  </si>
  <si>
    <r>
      <rPr>
        <sz val="11"/>
        <rFont val="ＭＳ Ｐゴシック"/>
        <family val="3"/>
        <charset val="128"/>
      </rPr>
      <t>治験
中止届</t>
    </r>
    <rPh sb="0" eb="2">
      <t>チケン</t>
    </rPh>
    <phoneticPr fontId="24"/>
  </si>
  <si>
    <r>
      <rPr>
        <sz val="11"/>
        <rFont val="ＭＳ Ｐゴシック"/>
        <family val="3"/>
        <charset val="128"/>
      </rPr>
      <t>開発
中止届</t>
    </r>
    <phoneticPr fontId="24"/>
  </si>
  <si>
    <r>
      <rPr>
        <sz val="12"/>
        <rFont val="ＭＳ Ｐゴシック"/>
        <family val="3"/>
        <charset val="128"/>
      </rPr>
      <t>年度</t>
    </r>
    <rPh sb="0" eb="2">
      <t>ネンド</t>
    </rPh>
    <phoneticPr fontId="24"/>
  </si>
  <si>
    <t>初回
治験計画届</t>
    <phoneticPr fontId="24"/>
  </si>
  <si>
    <r>
      <t>n</t>
    </r>
    <r>
      <rPr>
        <sz val="12"/>
        <rFont val="ＭＳ Ｐゴシック"/>
        <family val="3"/>
        <charset val="128"/>
      </rPr>
      <t>回
治験計画届</t>
    </r>
    <rPh sb="3" eb="5">
      <t>チケン</t>
    </rPh>
    <rPh sb="5" eb="7">
      <t>ケイカク</t>
    </rPh>
    <phoneticPr fontId="24"/>
  </si>
  <si>
    <r>
      <rPr>
        <sz val="12"/>
        <rFont val="ＭＳ Ｐゴシック"/>
        <family val="3"/>
        <charset val="128"/>
      </rPr>
      <t>治験計画
変更届</t>
    </r>
    <rPh sb="0" eb="2">
      <t>チケン</t>
    </rPh>
    <rPh sb="2" eb="4">
      <t>ケイカク</t>
    </rPh>
    <phoneticPr fontId="24"/>
  </si>
  <si>
    <r>
      <rPr>
        <sz val="12"/>
        <rFont val="ＭＳ Ｐゴシック"/>
        <family val="3"/>
        <charset val="128"/>
      </rPr>
      <t>治験
終了届</t>
    </r>
    <rPh sb="0" eb="2">
      <t>チケン</t>
    </rPh>
    <phoneticPr fontId="24"/>
  </si>
  <si>
    <r>
      <rPr>
        <sz val="12"/>
        <rFont val="ＭＳ Ｐゴシック"/>
        <family val="3"/>
        <charset val="128"/>
      </rPr>
      <t>治験
中止届</t>
    </r>
    <rPh sb="0" eb="2">
      <t>チケン</t>
    </rPh>
    <phoneticPr fontId="24"/>
  </si>
  <si>
    <r>
      <rPr>
        <sz val="12"/>
        <rFont val="ＭＳ Ｐゴシック"/>
        <family val="3"/>
        <charset val="128"/>
      </rPr>
      <t>開発
中止届</t>
    </r>
    <phoneticPr fontId="24"/>
  </si>
  <si>
    <t>再生医療等製品</t>
    <rPh sb="0" eb="2">
      <t>サイセイ</t>
    </rPh>
    <rPh sb="2" eb="4">
      <t>イリョウ</t>
    </rPh>
    <rPh sb="4" eb="5">
      <t>トウ</t>
    </rPh>
    <rPh sb="5" eb="7">
      <t>セイヒン</t>
    </rPh>
    <phoneticPr fontId="3"/>
  </si>
  <si>
    <t>年度</t>
    <rPh sb="0" eb="2">
      <t>ネンド</t>
    </rPh>
    <phoneticPr fontId="24"/>
  </si>
  <si>
    <r>
      <rPr>
        <sz val="12"/>
        <rFont val="ＭＳ Ｐゴシック"/>
        <family val="3"/>
        <charset val="128"/>
      </rPr>
      <t>初回
治験計画届</t>
    </r>
    <phoneticPr fontId="24"/>
  </si>
  <si>
    <r>
      <t>1. n</t>
    </r>
    <r>
      <rPr>
        <sz val="10"/>
        <rFont val="ＭＳ Ｐゴシック"/>
        <family val="3"/>
        <charset val="128"/>
      </rPr>
      <t>回治験計画届は、</t>
    </r>
    <r>
      <rPr>
        <sz val="10"/>
        <rFont val="Arial"/>
        <family val="2"/>
      </rPr>
      <t>30</t>
    </r>
    <r>
      <rPr>
        <sz val="10"/>
        <rFont val="ＭＳ Ｐゴシック"/>
        <family val="3"/>
        <charset val="128"/>
      </rPr>
      <t>日調査対象外</t>
    </r>
    <r>
      <rPr>
        <sz val="10"/>
        <rFont val="Arial"/>
        <family val="2"/>
      </rPr>
      <t>(2</t>
    </r>
    <r>
      <rPr>
        <sz val="10"/>
        <rFont val="ＭＳ Ｐゴシック"/>
        <family val="3"/>
        <charset val="128"/>
      </rPr>
      <t>回目以降</t>
    </r>
    <r>
      <rPr>
        <sz val="10"/>
        <rFont val="Arial"/>
        <family val="2"/>
      </rPr>
      <t>)</t>
    </r>
    <r>
      <rPr>
        <sz val="10"/>
        <rFont val="ＭＳ Ｐゴシック"/>
        <family val="3"/>
        <charset val="128"/>
      </rPr>
      <t>の治験届である。</t>
    </r>
    <rPh sb="5" eb="7">
      <t>チケン</t>
    </rPh>
    <rPh sb="7" eb="9">
      <t>ケイカク</t>
    </rPh>
    <rPh sb="14" eb="15">
      <t>ニチ</t>
    </rPh>
    <rPh sb="15" eb="17">
      <t>チョウサ</t>
    </rPh>
    <rPh sb="17" eb="19">
      <t>タイショウ</t>
    </rPh>
    <rPh sb="19" eb="20">
      <t>ガイ</t>
    </rPh>
    <phoneticPr fontId="24"/>
  </si>
  <si>
    <r>
      <t xml:space="preserve">2. </t>
    </r>
    <r>
      <rPr>
        <sz val="10"/>
        <rFont val="ＭＳ Ｐゴシック"/>
        <family val="3"/>
        <charset val="128"/>
      </rPr>
      <t xml:space="preserve">治験終了届は、従来、治験ごとの提出及び全ての治験が終了した際に一括して提出のいずれも認められていたが、
</t>
    </r>
    <r>
      <rPr>
        <sz val="10"/>
        <rFont val="Arial"/>
        <family val="2"/>
      </rPr>
      <t xml:space="preserve">    1997</t>
    </r>
    <r>
      <rPr>
        <sz val="10"/>
        <rFont val="ＭＳ Ｐゴシック"/>
        <family val="3"/>
        <charset val="128"/>
      </rPr>
      <t>年</t>
    </r>
    <r>
      <rPr>
        <sz val="10"/>
        <rFont val="Arial"/>
        <family val="2"/>
      </rPr>
      <t>4</t>
    </r>
    <r>
      <rPr>
        <sz val="10"/>
        <rFont val="ＭＳ Ｐゴシック"/>
        <family val="3"/>
        <charset val="128"/>
      </rPr>
      <t>月以降、治験ごとに提出が求められることとなった。</t>
    </r>
    <rPh sb="3" eb="5">
      <t>チケン</t>
    </rPh>
    <phoneticPr fontId="24"/>
  </si>
  <si>
    <r>
      <t xml:space="preserve">3. </t>
    </r>
    <r>
      <rPr>
        <sz val="10"/>
        <rFont val="ＭＳ Ｐゴシック"/>
        <family val="3"/>
        <charset val="128"/>
      </rPr>
      <t>開発中止届は</t>
    </r>
    <r>
      <rPr>
        <sz val="10"/>
        <rFont val="Arial"/>
        <family val="2"/>
      </rPr>
      <t>1997</t>
    </r>
    <r>
      <rPr>
        <sz val="10"/>
        <rFont val="ＭＳ Ｐゴシック"/>
        <family val="3"/>
        <charset val="128"/>
      </rPr>
      <t>年</t>
    </r>
    <r>
      <rPr>
        <sz val="10"/>
        <rFont val="Arial"/>
        <family val="2"/>
      </rPr>
      <t>4</t>
    </r>
    <r>
      <rPr>
        <sz val="10"/>
        <rFont val="ＭＳ Ｐゴシック"/>
        <family val="3"/>
        <charset val="128"/>
      </rPr>
      <t>月以降、提出を求められることとなった。</t>
    </r>
    <phoneticPr fontId="24"/>
  </si>
  <si>
    <r>
      <rPr>
        <sz val="12"/>
        <rFont val="ＭＳ Ｐゴシック"/>
        <family val="3"/>
        <charset val="128"/>
      </rPr>
      <t>資料</t>
    </r>
    <r>
      <rPr>
        <sz val="12"/>
        <rFont val="Arial"/>
        <family val="2"/>
      </rPr>
      <t xml:space="preserve"> :</t>
    </r>
    <r>
      <rPr>
        <sz val="12"/>
        <rFont val="ＭＳ Ｐゴシック"/>
        <family val="3"/>
        <charset val="128"/>
      </rPr>
      <t>独立行政法人　医薬品医療機器総合機構「治験計画届出件数」</t>
    </r>
    <rPh sb="4" eb="6">
      <t>ドクリツ</t>
    </rPh>
    <rPh sb="6" eb="8">
      <t>ギョウセイ</t>
    </rPh>
    <rPh sb="8" eb="10">
      <t>ホウジン</t>
    </rPh>
    <rPh sb="11" eb="14">
      <t>イヤクヒン</t>
    </rPh>
    <rPh sb="14" eb="16">
      <t>イリョウ</t>
    </rPh>
    <rPh sb="16" eb="18">
      <t>キキ</t>
    </rPh>
    <rPh sb="18" eb="20">
      <t>ソウゴウ</t>
    </rPh>
    <rPh sb="20" eb="22">
      <t>キコウ</t>
    </rPh>
    <rPh sb="23" eb="25">
      <t>チケン</t>
    </rPh>
    <rPh sb="25" eb="27">
      <t>ケイカク</t>
    </rPh>
    <rPh sb="27" eb="28">
      <t>トド</t>
    </rPh>
    <rPh sb="28" eb="29">
      <t>デ</t>
    </rPh>
    <rPh sb="29" eb="31">
      <t>ケンスウ</t>
    </rPh>
    <phoneticPr fontId="24"/>
  </si>
  <si>
    <r>
      <rPr>
        <sz val="20"/>
        <rFont val="ＭＳ Ｐゴシック"/>
        <family val="3"/>
        <charset val="128"/>
      </rPr>
      <t>新有効成分含有医薬品の開発期間</t>
    </r>
    <r>
      <rPr>
        <sz val="20"/>
        <rFont val="Arial"/>
        <family val="2"/>
      </rPr>
      <t xml:space="preserve"> (</t>
    </r>
    <r>
      <rPr>
        <sz val="20"/>
        <rFont val="ＭＳ Ｐゴシック"/>
        <family val="3"/>
        <charset val="128"/>
      </rPr>
      <t>日本</t>
    </r>
    <r>
      <rPr>
        <sz val="20"/>
        <rFont val="Arial"/>
        <family val="2"/>
      </rPr>
      <t>)</t>
    </r>
    <phoneticPr fontId="3"/>
  </si>
  <si>
    <r>
      <rPr>
        <sz val="12"/>
        <rFont val="ＭＳ Ｐゴシック"/>
        <family val="3"/>
        <charset val="128"/>
      </rPr>
      <t>承認年</t>
    </r>
    <phoneticPr fontId="3"/>
  </si>
  <si>
    <r>
      <rPr>
        <sz val="12"/>
        <rFont val="ＭＳ Ｐゴシック"/>
        <family val="3"/>
        <charset val="128"/>
      </rPr>
      <t>全品目</t>
    </r>
  </si>
  <si>
    <r>
      <rPr>
        <sz val="12"/>
        <rFont val="ＭＳ Ｐゴシック"/>
        <family val="3"/>
        <charset val="128"/>
      </rPr>
      <t>優先審査品目</t>
    </r>
  </si>
  <si>
    <r>
      <rPr>
        <sz val="12"/>
        <rFont val="ＭＳ Ｐゴシック"/>
        <family val="3"/>
        <charset val="128"/>
      </rPr>
      <t>通常審査品目</t>
    </r>
  </si>
  <si>
    <r>
      <rPr>
        <sz val="10"/>
        <rFont val="ＭＳ Ｐゴシック"/>
        <family val="3"/>
        <charset val="128"/>
      </rPr>
      <t>承認品目数</t>
    </r>
  </si>
  <si>
    <r>
      <rPr>
        <sz val="10"/>
        <rFont val="ＭＳ Ｐゴシック"/>
        <family val="3"/>
        <charset val="128"/>
      </rPr>
      <t>開発期間</t>
    </r>
    <r>
      <rPr>
        <sz val="10"/>
        <rFont val="Arial"/>
        <family val="2"/>
      </rPr>
      <t>(</t>
    </r>
    <r>
      <rPr>
        <sz val="10"/>
        <rFont val="ＭＳ Ｐゴシック"/>
        <family val="3"/>
        <charset val="128"/>
      </rPr>
      <t>月</t>
    </r>
    <r>
      <rPr>
        <sz val="10"/>
        <rFont val="Arial"/>
        <family val="2"/>
      </rPr>
      <t>)</t>
    </r>
  </si>
  <si>
    <r>
      <t xml:space="preserve">1. </t>
    </r>
    <r>
      <rPr>
        <sz val="10"/>
        <rFont val="ＭＳ Ｐゴシック"/>
        <family val="3"/>
        <charset val="128"/>
      </rPr>
      <t>開発期間：初回治験計画届出日～承認日</t>
    </r>
    <r>
      <rPr>
        <sz val="10"/>
        <rFont val="Arial"/>
        <family val="2"/>
      </rPr>
      <t>(</t>
    </r>
    <r>
      <rPr>
        <sz val="10"/>
        <rFont val="ＭＳ Ｐゴシック"/>
        <family val="3"/>
        <charset val="128"/>
      </rPr>
      <t>中央値</t>
    </r>
    <r>
      <rPr>
        <sz val="10"/>
        <rFont val="Arial"/>
        <family val="2"/>
      </rPr>
      <t>)</t>
    </r>
    <rPh sb="12" eb="14">
      <t>ケイカク</t>
    </rPh>
    <rPh sb="22" eb="24">
      <t>チュウオウ</t>
    </rPh>
    <rPh sb="24" eb="25">
      <t>チ</t>
    </rPh>
    <phoneticPr fontId="3"/>
  </si>
  <si>
    <r>
      <t xml:space="preserve">2. </t>
    </r>
    <r>
      <rPr>
        <sz val="10"/>
        <rFont val="ＭＳ Ｐゴシック"/>
        <family val="3"/>
        <charset val="128"/>
      </rPr>
      <t>通常審査品目には、迅速処理品目を含む。</t>
    </r>
    <phoneticPr fontId="3"/>
  </si>
  <si>
    <r>
      <rPr>
        <sz val="12"/>
        <rFont val="ＭＳ Ｐゴシック"/>
        <family val="3"/>
        <charset val="128"/>
      </rPr>
      <t>資料：製薬協　申請薬事部会「新医薬品の審査状況に関するアンケート」より作成</t>
    </r>
    <phoneticPr fontId="24"/>
  </si>
  <si>
    <r>
      <rPr>
        <sz val="10"/>
        <rFont val="ＭＳ Ｐゴシック"/>
        <family val="3"/>
        <charset val="128"/>
      </rPr>
      <t>（なお、アンケート項目の見直しにより、</t>
    </r>
    <r>
      <rPr>
        <sz val="10"/>
        <rFont val="Arial"/>
        <family val="2"/>
      </rPr>
      <t>2016</t>
    </r>
    <r>
      <rPr>
        <sz val="10"/>
        <rFont val="ＭＳ Ｐゴシック"/>
        <family val="3"/>
        <charset val="128"/>
      </rPr>
      <t>年以降の更新の予定はない。）</t>
    </r>
    <rPh sb="9" eb="11">
      <t>コウモク</t>
    </rPh>
    <rPh sb="12" eb="14">
      <t>ミナオ</t>
    </rPh>
    <rPh sb="23" eb="24">
      <t>ネン</t>
    </rPh>
    <rPh sb="24" eb="26">
      <t>イコウ</t>
    </rPh>
    <rPh sb="27" eb="29">
      <t>コウシン</t>
    </rPh>
    <rPh sb="30" eb="32">
      <t>ヨテイ</t>
    </rPh>
    <phoneticPr fontId="3"/>
  </si>
  <si>
    <r>
      <rPr>
        <sz val="20"/>
        <rFont val="ＭＳ Ｐゴシック"/>
        <family val="3"/>
        <charset val="128"/>
      </rPr>
      <t>新医薬品の審査期間</t>
    </r>
    <r>
      <rPr>
        <sz val="20"/>
        <rFont val="Arial"/>
        <family val="2"/>
      </rPr>
      <t xml:space="preserve"> (</t>
    </r>
    <r>
      <rPr>
        <sz val="20"/>
        <rFont val="ＭＳ Ｐゴシック"/>
        <family val="3"/>
        <charset val="128"/>
      </rPr>
      <t>日本</t>
    </r>
    <r>
      <rPr>
        <sz val="20"/>
        <rFont val="Arial"/>
        <family val="2"/>
      </rPr>
      <t>)</t>
    </r>
    <rPh sb="11" eb="13">
      <t>ニホン</t>
    </rPh>
    <phoneticPr fontId="3"/>
  </si>
  <si>
    <r>
      <rPr>
        <sz val="12"/>
        <rFont val="ＭＳ Ｐゴシック"/>
        <family val="3"/>
        <charset val="128"/>
      </rPr>
      <t>申請年</t>
    </r>
  </si>
  <si>
    <r>
      <rPr>
        <sz val="11"/>
        <rFont val="ＭＳ Ｐゴシック"/>
        <family val="3"/>
        <charset val="128"/>
      </rPr>
      <t>申請品目数</t>
    </r>
  </si>
  <si>
    <t>審査期間 (月)</t>
  </si>
  <si>
    <r>
      <t xml:space="preserve">1. </t>
    </r>
    <r>
      <rPr>
        <sz val="10"/>
        <rFont val="ＭＳ Ｐゴシック"/>
        <family val="3"/>
        <charset val="128"/>
      </rPr>
      <t>審査期間：申請日～承認日</t>
    </r>
    <r>
      <rPr>
        <sz val="10"/>
        <rFont val="Arial"/>
        <family val="2"/>
      </rPr>
      <t>(</t>
    </r>
    <r>
      <rPr>
        <sz val="10"/>
        <rFont val="ＭＳ Ｐゴシック"/>
        <family val="3"/>
        <charset val="128"/>
      </rPr>
      <t>中央値</t>
    </r>
    <r>
      <rPr>
        <sz val="10"/>
        <rFont val="Arial"/>
        <family val="2"/>
      </rPr>
      <t>)</t>
    </r>
    <r>
      <rPr>
        <sz val="10"/>
        <rFont val="ＭＳ Ｐゴシック"/>
        <family val="3"/>
        <charset val="128"/>
      </rPr>
      <t>。</t>
    </r>
    <rPh sb="3" eb="5">
      <t>シンサ</t>
    </rPh>
    <rPh sb="5" eb="7">
      <t>キカン</t>
    </rPh>
    <rPh sb="8" eb="10">
      <t>シンセイ</t>
    </rPh>
    <rPh sb="10" eb="11">
      <t>ヒ</t>
    </rPh>
    <rPh sb="12" eb="14">
      <t>ショウニン</t>
    </rPh>
    <rPh sb="14" eb="15">
      <t>ビ</t>
    </rPh>
    <rPh sb="16" eb="18">
      <t>チュウオウ</t>
    </rPh>
    <rPh sb="18" eb="19">
      <t>チ</t>
    </rPh>
    <phoneticPr fontId="3"/>
  </si>
  <si>
    <r>
      <t xml:space="preserve">4. </t>
    </r>
    <r>
      <rPr>
        <sz val="10"/>
        <rFont val="ＭＳ Ｐゴシック"/>
        <family val="3"/>
        <charset val="128"/>
      </rPr>
      <t>通常審査品目には、迅速処理品目を含む。</t>
    </r>
    <phoneticPr fontId="3"/>
  </si>
  <si>
    <r>
      <rPr>
        <sz val="12"/>
        <rFont val="ＭＳ Ｐゴシック"/>
        <family val="3"/>
        <charset val="128"/>
      </rPr>
      <t>資料：独立行政法人　医薬品医療機器総合機構　新薬承認情報をもとに算出</t>
    </r>
    <r>
      <rPr>
        <strike/>
        <sz val="12"/>
        <rFont val="ＭＳ Ｐゴシック"/>
        <family val="3"/>
        <charset val="128"/>
      </rPr>
      <t>　</t>
    </r>
    <rPh sb="22" eb="24">
      <t>シンヤク</t>
    </rPh>
    <rPh sb="24" eb="26">
      <t>ショウニン</t>
    </rPh>
    <rPh sb="26" eb="28">
      <t>ジョウホウ</t>
    </rPh>
    <rPh sb="32" eb="34">
      <t>サンシュツ</t>
    </rPh>
    <phoneticPr fontId="24"/>
  </si>
  <si>
    <r>
      <rPr>
        <sz val="20"/>
        <rFont val="ＭＳ Ｐゴシック"/>
        <family val="3"/>
        <charset val="128"/>
      </rPr>
      <t>新有効成分含有医薬品の承認状況</t>
    </r>
    <r>
      <rPr>
        <sz val="20"/>
        <rFont val="Arial"/>
        <family val="2"/>
      </rPr>
      <t xml:space="preserve"> (</t>
    </r>
    <r>
      <rPr>
        <sz val="20"/>
        <rFont val="ＭＳ Ｐゴシック"/>
        <family val="3"/>
        <charset val="128"/>
      </rPr>
      <t>日本</t>
    </r>
    <r>
      <rPr>
        <sz val="20"/>
        <rFont val="Arial"/>
        <family val="2"/>
      </rPr>
      <t>)</t>
    </r>
    <rPh sb="17" eb="19">
      <t>ニホン</t>
    </rPh>
    <phoneticPr fontId="3"/>
  </si>
  <si>
    <t xml:space="preserve"> 新有効成分含有医薬品の数</t>
    <rPh sb="1" eb="2">
      <t>シン</t>
    </rPh>
    <rPh sb="2" eb="4">
      <t>ユウコウ</t>
    </rPh>
    <rPh sb="4" eb="6">
      <t>セイブン</t>
    </rPh>
    <rPh sb="6" eb="8">
      <t>ガンユウ</t>
    </rPh>
    <rPh sb="8" eb="11">
      <t>イヤクヒン</t>
    </rPh>
    <rPh sb="12" eb="13">
      <t>カズ</t>
    </rPh>
    <phoneticPr fontId="3"/>
  </si>
  <si>
    <t>うち
バイオ医薬品</t>
    <rPh sb="6" eb="9">
      <t>イヤクヒン</t>
    </rPh>
    <phoneticPr fontId="3"/>
  </si>
  <si>
    <r>
      <rPr>
        <sz val="11"/>
        <rFont val="ＭＳ Ｐゴシック"/>
        <family val="3"/>
        <charset val="128"/>
      </rPr>
      <t xml:space="preserve">
割合</t>
    </r>
    <r>
      <rPr>
        <sz val="11"/>
        <rFont val="ＭＳ ゴシック"/>
        <family val="2"/>
        <charset val="128"/>
      </rPr>
      <t>（</t>
    </r>
    <r>
      <rPr>
        <sz val="11"/>
        <rFont val="Arial"/>
        <family val="2"/>
      </rPr>
      <t>%</t>
    </r>
    <r>
      <rPr>
        <sz val="11"/>
        <rFont val="ＭＳ ゴシック"/>
        <family val="2"/>
        <charset val="128"/>
      </rPr>
      <t>）</t>
    </r>
    <rPh sb="1" eb="3">
      <t>ワリアイ</t>
    </rPh>
    <phoneticPr fontId="3"/>
  </si>
  <si>
    <t>（注）</t>
    <rPh sb="1" eb="2">
      <t>チュウ</t>
    </rPh>
    <phoneticPr fontId="24"/>
  </si>
  <si>
    <r>
      <rPr>
        <sz val="10"/>
        <rFont val="ＭＳ Ｐゴシック"/>
        <family val="3"/>
        <charset val="128"/>
      </rPr>
      <t>体外診断薬､</t>
    </r>
    <r>
      <rPr>
        <sz val="10"/>
        <rFont val="Arial"/>
        <family val="2"/>
      </rPr>
      <t xml:space="preserve"> </t>
    </r>
    <r>
      <rPr>
        <sz val="10"/>
        <rFont val="ＭＳ Ｐゴシック"/>
        <family val="3"/>
        <charset val="128"/>
      </rPr>
      <t>殺虫剤、</t>
    </r>
    <r>
      <rPr>
        <sz val="10"/>
        <rFont val="Arial"/>
        <family val="2"/>
      </rPr>
      <t>OTC</t>
    </r>
    <r>
      <rPr>
        <sz val="10"/>
        <rFont val="ＭＳ Ｐゴシック"/>
        <family val="3"/>
        <charset val="128"/>
      </rPr>
      <t>薬は除外している。</t>
    </r>
    <phoneticPr fontId="24"/>
  </si>
  <si>
    <t>資料：｢薬務公報」、独立行政法人　医薬品医療機器総合機構「新医薬品の承認品目一覧」</t>
  </si>
  <si>
    <r>
      <rPr>
        <sz val="20"/>
        <rFont val="ＭＳ Ｐゴシック"/>
        <family val="3"/>
        <charset val="128"/>
      </rPr>
      <t>企業別の新有効成分含有医薬品の累積承認品目数</t>
    </r>
    <r>
      <rPr>
        <sz val="20"/>
        <rFont val="Arial"/>
        <family val="2"/>
      </rPr>
      <t xml:space="preserve"> (</t>
    </r>
    <r>
      <rPr>
        <sz val="20"/>
        <rFont val="ＭＳ Ｐゴシック"/>
        <family val="3"/>
        <charset val="128"/>
      </rPr>
      <t>日本</t>
    </r>
    <r>
      <rPr>
        <sz val="20"/>
        <rFont val="Arial"/>
        <family val="2"/>
      </rPr>
      <t>)</t>
    </r>
    <rPh sb="24" eb="26">
      <t>ニホン</t>
    </rPh>
    <phoneticPr fontId="3"/>
  </si>
  <si>
    <r>
      <t>2000</t>
    </r>
    <r>
      <rPr>
        <sz val="14"/>
        <rFont val="ＭＳ Ｐゴシック"/>
        <family val="3"/>
        <charset val="128"/>
      </rPr>
      <t>年以降の累積</t>
    </r>
    <rPh sb="5" eb="7">
      <t>イコウ</t>
    </rPh>
    <phoneticPr fontId="24"/>
  </si>
  <si>
    <r>
      <t>(</t>
    </r>
    <r>
      <rPr>
        <sz val="11"/>
        <rFont val="ＭＳ Ｐゴシック"/>
        <family val="3"/>
        <charset val="128"/>
      </rPr>
      <t>単位</t>
    </r>
    <r>
      <rPr>
        <sz val="11"/>
        <rFont val="Arial"/>
        <family val="2"/>
      </rPr>
      <t xml:space="preserve">: </t>
    </r>
    <r>
      <rPr>
        <sz val="11"/>
        <rFont val="ＭＳ Ｐゴシック"/>
        <family val="3"/>
        <charset val="128"/>
      </rPr>
      <t>品目数</t>
    </r>
    <r>
      <rPr>
        <sz val="11"/>
        <rFont val="Arial"/>
        <family val="2"/>
      </rPr>
      <t>)</t>
    </r>
    <phoneticPr fontId="19"/>
  </si>
  <si>
    <r>
      <rPr>
        <sz val="11"/>
        <rFont val="ＭＳ Ｐゴシック"/>
        <family val="3"/>
        <charset val="128"/>
      </rPr>
      <t>社　名</t>
    </r>
    <phoneticPr fontId="3"/>
  </si>
  <si>
    <r>
      <rPr>
        <sz val="11"/>
        <rFont val="ＭＳ Ｐゴシック"/>
        <family val="3"/>
        <charset val="128"/>
      </rPr>
      <t>総数</t>
    </r>
  </si>
  <si>
    <t>武田薬品工業</t>
    <rPh sb="0" eb="2">
      <t>タケダ</t>
    </rPh>
    <rPh sb="2" eb="4">
      <t>ヤクヒン</t>
    </rPh>
    <rPh sb="4" eb="6">
      <t>コウギョウ</t>
    </rPh>
    <phoneticPr fontId="13"/>
  </si>
  <si>
    <t>ヤンセン ファーマ</t>
  </si>
  <si>
    <t>第一三共</t>
    <rPh sb="2" eb="4">
      <t>サンキョウ</t>
    </rPh>
    <phoneticPr fontId="13"/>
  </si>
  <si>
    <t>日本イーライリリー</t>
    <rPh sb="0" eb="2">
      <t>ニホン</t>
    </rPh>
    <phoneticPr fontId="13"/>
  </si>
  <si>
    <t>ブリストル・マイヤーズスクイブ</t>
  </si>
  <si>
    <t>田辺三菱製薬</t>
    <rPh sb="0" eb="2">
      <t>タナベ</t>
    </rPh>
    <rPh sb="4" eb="6">
      <t>セイヤク</t>
    </rPh>
    <phoneticPr fontId="13"/>
  </si>
  <si>
    <t>協和キリン</t>
    <rPh sb="0" eb="2">
      <t>キョウワ</t>
    </rPh>
    <phoneticPr fontId="13"/>
  </si>
  <si>
    <t>塩野義製薬</t>
    <rPh sb="0" eb="3">
      <t>シオノギ</t>
    </rPh>
    <rPh sb="3" eb="5">
      <t>セイヤク</t>
    </rPh>
    <phoneticPr fontId="13"/>
  </si>
  <si>
    <t>ノボ ノルディスク ファーマ</t>
  </si>
  <si>
    <t>アッヴィ合同会社</t>
    <rPh sb="4" eb="6">
      <t>ゴウドウ</t>
    </rPh>
    <rPh sb="6" eb="8">
      <t>ガイシャ</t>
    </rPh>
    <phoneticPr fontId="13"/>
  </si>
  <si>
    <t>日本ベーリンガーインゲルハイム</t>
    <rPh sb="0" eb="2">
      <t>ニホン</t>
    </rPh>
    <phoneticPr fontId="13"/>
  </si>
  <si>
    <t>富士フイルム富山化学</t>
    <rPh sb="0" eb="2">
      <t>フジ</t>
    </rPh>
    <rPh sb="6" eb="8">
      <t>トヤマ</t>
    </rPh>
    <rPh sb="8" eb="10">
      <t>カガク</t>
    </rPh>
    <phoneticPr fontId="13"/>
  </si>
  <si>
    <t>大鵬薬品工業</t>
    <rPh sb="0" eb="2">
      <t>タイホウ</t>
    </rPh>
    <rPh sb="2" eb="4">
      <t>ヤクヒン</t>
    </rPh>
    <rPh sb="4" eb="6">
      <t>コウギョウ</t>
    </rPh>
    <phoneticPr fontId="13"/>
  </si>
  <si>
    <t>日本新薬</t>
    <rPh sb="0" eb="2">
      <t>ニホン</t>
    </rPh>
    <rPh sb="2" eb="4">
      <t>シンヤク</t>
    </rPh>
    <phoneticPr fontId="13"/>
  </si>
  <si>
    <t>Meiji Seikaファルマ</t>
  </si>
  <si>
    <t>KMバイオロジクス</t>
  </si>
  <si>
    <t>ユーシービージャパン</t>
  </si>
  <si>
    <t>アムジェン</t>
  </si>
  <si>
    <t>科研製薬</t>
    <rPh sb="0" eb="2">
      <t>カケン</t>
    </rPh>
    <rPh sb="2" eb="4">
      <t>セイヤク</t>
    </rPh>
    <phoneticPr fontId="18"/>
  </si>
  <si>
    <t>大正製薬</t>
    <rPh sb="0" eb="2">
      <t>タイショウ</t>
    </rPh>
    <rPh sb="2" eb="4">
      <t>セイヤク</t>
    </rPh>
    <phoneticPr fontId="18"/>
  </si>
  <si>
    <t>興和</t>
    <rPh sb="0" eb="2">
      <t>コウワ</t>
    </rPh>
    <phoneticPr fontId="13"/>
  </si>
  <si>
    <t>三和化学研究所</t>
    <rPh sb="0" eb="2">
      <t>サンワ</t>
    </rPh>
    <rPh sb="2" eb="4">
      <t>カガク</t>
    </rPh>
    <rPh sb="4" eb="7">
      <t>ケンキュウジョ</t>
    </rPh>
    <phoneticPr fontId="18"/>
  </si>
  <si>
    <t>バイオジェン・ジャパン</t>
  </si>
  <si>
    <t>メルクバイオファーマ</t>
  </si>
  <si>
    <r>
      <t xml:space="preserve">2. </t>
    </r>
    <r>
      <rPr>
        <sz val="10"/>
        <rFont val="ＭＳ Ｐゴシック"/>
        <family val="3"/>
        <charset val="128"/>
      </rPr>
      <t>申請企業が複数の場合、企業ごとに</t>
    </r>
    <r>
      <rPr>
        <sz val="10"/>
        <rFont val="Arial"/>
        <family val="2"/>
      </rPr>
      <t>1</t>
    </r>
    <r>
      <rPr>
        <sz val="10"/>
        <rFont val="ＭＳ Ｐゴシック"/>
        <family val="3"/>
        <charset val="128"/>
      </rPr>
      <t>品目とカウント。</t>
    </r>
    <rPh sb="3" eb="5">
      <t>シンセイ</t>
    </rPh>
    <rPh sb="5" eb="7">
      <t>キギョウ</t>
    </rPh>
    <rPh sb="8" eb="10">
      <t>フクスウ</t>
    </rPh>
    <rPh sb="11" eb="13">
      <t>バアイ</t>
    </rPh>
    <rPh sb="14" eb="16">
      <t>キギョウ</t>
    </rPh>
    <rPh sb="20" eb="22">
      <t>ヒンモク</t>
    </rPh>
    <phoneticPr fontId="19"/>
  </si>
  <si>
    <r>
      <rPr>
        <sz val="12"/>
        <rFont val="ＭＳ Ｐゴシック"/>
        <family val="3"/>
        <charset val="128"/>
      </rPr>
      <t>資料：「薬務公報」、独立行政法人　医薬品医療機器総合機構「新医薬品の承認品目一覧」をもとに集計</t>
    </r>
    <rPh sb="4" eb="6">
      <t>ヤクム</t>
    </rPh>
    <rPh sb="6" eb="7">
      <t>コウ</t>
    </rPh>
    <rPh sb="45" eb="47">
      <t>シュウケイ</t>
    </rPh>
    <phoneticPr fontId="24"/>
  </si>
  <si>
    <r>
      <rPr>
        <sz val="20"/>
        <rFont val="ＭＳ Ｐゴシック"/>
        <family val="3"/>
        <charset val="128"/>
      </rPr>
      <t>医薬品の承認品目数</t>
    </r>
    <r>
      <rPr>
        <sz val="20"/>
        <rFont val="Arial"/>
        <family val="2"/>
      </rPr>
      <t xml:space="preserve"> (</t>
    </r>
    <r>
      <rPr>
        <sz val="20"/>
        <rFont val="ＭＳ Ｐゴシック"/>
        <family val="3"/>
        <charset val="128"/>
      </rPr>
      <t>日本</t>
    </r>
    <r>
      <rPr>
        <sz val="20"/>
        <rFont val="Arial"/>
        <family val="2"/>
      </rPr>
      <t>)</t>
    </r>
    <rPh sb="11" eb="13">
      <t>ニホン</t>
    </rPh>
    <phoneticPr fontId="3"/>
  </si>
  <si>
    <t>(単位: 品目数)</t>
    <rPh sb="1" eb="3">
      <t>タンイ</t>
    </rPh>
    <rPh sb="5" eb="8">
      <t>ヒンモクスウ</t>
    </rPh>
    <phoneticPr fontId="3"/>
  </si>
  <si>
    <r>
      <rPr>
        <sz val="11"/>
        <rFont val="ＭＳ Ｐゴシック"/>
        <family val="3"/>
        <charset val="128"/>
      </rPr>
      <t>製造</t>
    </r>
  </si>
  <si>
    <r>
      <rPr>
        <sz val="11"/>
        <rFont val="ＭＳ Ｐゴシック"/>
        <family val="3"/>
        <charset val="128"/>
      </rPr>
      <t>輸入</t>
    </r>
  </si>
  <si>
    <r>
      <rPr>
        <sz val="11"/>
        <rFont val="ＭＳ Ｐゴシック"/>
        <family val="3"/>
        <charset val="128"/>
      </rPr>
      <t>製造販売</t>
    </r>
  </si>
  <si>
    <r>
      <rPr>
        <sz val="11"/>
        <rFont val="ＭＳ Ｐゴシック"/>
        <family val="3"/>
        <charset val="128"/>
      </rPr>
      <t>計</t>
    </r>
  </si>
  <si>
    <t xml:space="preserve"> 2005*</t>
    <phoneticPr fontId="24"/>
  </si>
  <si>
    <r>
      <t>(</t>
    </r>
    <r>
      <rPr>
        <sz val="10"/>
        <rFont val="ＭＳ ゴシック"/>
        <family val="3"/>
        <charset val="128"/>
      </rPr>
      <t>注</t>
    </r>
    <r>
      <rPr>
        <sz val="10"/>
        <rFont val="Arial"/>
        <family val="2"/>
      </rPr>
      <t>)</t>
    </r>
    <rPh sb="1" eb="2">
      <t>チュウ</t>
    </rPh>
    <phoneticPr fontId="3"/>
  </si>
  <si>
    <r>
      <t>2005</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日の改正薬事法により、新たに「製造販売」が承認される事になった。</t>
    </r>
    <phoneticPr fontId="24"/>
  </si>
  <si>
    <r>
      <rPr>
        <sz val="12"/>
        <rFont val="ＭＳ Ｐゴシック"/>
        <family val="3"/>
        <charset val="128"/>
      </rPr>
      <t>資料：～</t>
    </r>
    <r>
      <rPr>
        <sz val="12"/>
        <rFont val="Arial"/>
        <family val="2"/>
      </rPr>
      <t>2004</t>
    </r>
    <r>
      <rPr>
        <sz val="12"/>
        <rFont val="ＭＳ Ｐゴシック"/>
        <family val="3"/>
        <charset val="128"/>
      </rPr>
      <t>年　薬事日報社「最近の新薬」、</t>
    </r>
    <r>
      <rPr>
        <sz val="12"/>
        <rFont val="Arial"/>
        <family val="2"/>
      </rPr>
      <t>2005</t>
    </r>
    <r>
      <rPr>
        <sz val="12"/>
        <rFont val="ＭＳ Ｐゴシック"/>
        <family val="3"/>
        <charset val="128"/>
      </rPr>
      <t>年～　じほう「薬事ハンドブック」</t>
    </r>
    <phoneticPr fontId="3"/>
  </si>
  <si>
    <r>
      <rPr>
        <sz val="20"/>
        <rFont val="ＭＳ Ｐゴシック"/>
        <family val="3"/>
        <charset val="128"/>
      </rPr>
      <t>薬価基準収載全品目数</t>
    </r>
    <r>
      <rPr>
        <sz val="20"/>
        <rFont val="Arial"/>
        <family val="2"/>
      </rPr>
      <t xml:space="preserve"> (</t>
    </r>
    <r>
      <rPr>
        <sz val="20"/>
        <rFont val="ＭＳ Ｐゴシック"/>
        <family val="3"/>
        <charset val="128"/>
      </rPr>
      <t>日本</t>
    </r>
    <r>
      <rPr>
        <sz val="20"/>
        <rFont val="Arial"/>
        <family val="2"/>
      </rPr>
      <t>)</t>
    </r>
    <rPh sb="6" eb="7">
      <t>ゼン</t>
    </rPh>
    <rPh sb="12" eb="14">
      <t>ニホン</t>
    </rPh>
    <phoneticPr fontId="3"/>
  </si>
  <si>
    <r>
      <rPr>
        <sz val="12"/>
        <rFont val="ＭＳ Ｐゴシック"/>
        <family val="2"/>
        <charset val="128"/>
      </rPr>
      <t>年</t>
    </r>
    <r>
      <rPr>
        <sz val="12"/>
        <rFont val="Arial"/>
        <family val="2"/>
      </rPr>
      <t xml:space="preserve"> </t>
    </r>
    <r>
      <rPr>
        <sz val="12"/>
        <rFont val="ＭＳ Ｐゴシック"/>
        <family val="2"/>
        <charset val="128"/>
      </rPr>
      <t>度</t>
    </r>
  </si>
  <si>
    <r>
      <rPr>
        <sz val="12"/>
        <rFont val="ＭＳ Ｐゴシック"/>
        <family val="2"/>
        <charset val="128"/>
      </rPr>
      <t>内服薬</t>
    </r>
  </si>
  <si>
    <r>
      <rPr>
        <sz val="12"/>
        <rFont val="ＭＳ Ｐゴシック"/>
        <family val="2"/>
        <charset val="128"/>
      </rPr>
      <t>注射薬</t>
    </r>
  </si>
  <si>
    <r>
      <rPr>
        <sz val="12"/>
        <rFont val="ＭＳ Ｐゴシック"/>
        <family val="2"/>
        <charset val="128"/>
      </rPr>
      <t>外用薬</t>
    </r>
  </si>
  <si>
    <r>
      <rPr>
        <sz val="12"/>
        <rFont val="ＭＳ Ｐゴシック"/>
        <family val="2"/>
        <charset val="128"/>
      </rPr>
      <t>歯科用薬</t>
    </r>
  </si>
  <si>
    <r>
      <rPr>
        <sz val="12"/>
        <rFont val="ＭＳ Ｐゴシック"/>
        <family val="2"/>
        <charset val="128"/>
      </rPr>
      <t>合</t>
    </r>
    <r>
      <rPr>
        <sz val="12"/>
        <rFont val="Arial"/>
        <family val="2"/>
      </rPr>
      <t xml:space="preserve"> </t>
    </r>
    <r>
      <rPr>
        <sz val="12"/>
        <rFont val="ＭＳ Ｐゴシック"/>
        <family val="2"/>
        <charset val="128"/>
      </rPr>
      <t>計</t>
    </r>
  </si>
  <si>
    <t>資料：厚生労働省「保険局医療課長通知」</t>
    <phoneticPr fontId="3"/>
  </si>
  <si>
    <t>平均余命 (日本)</t>
    <rPh sb="6" eb="8">
      <t>ニホン</t>
    </rPh>
    <phoneticPr fontId="3"/>
  </si>
  <si>
    <t>(単位：年)</t>
  </si>
  <si>
    <r>
      <rPr>
        <sz val="12"/>
        <color theme="1"/>
        <rFont val="ＭＳ Ｐゴシック"/>
        <family val="2"/>
        <charset val="128"/>
      </rPr>
      <t>年</t>
    </r>
  </si>
  <si>
    <r>
      <rPr>
        <sz val="12"/>
        <color theme="1"/>
        <rFont val="ＭＳ Ｐゴシック"/>
        <family val="2"/>
        <charset val="128"/>
      </rPr>
      <t>男</t>
    </r>
    <r>
      <rPr>
        <sz val="12"/>
        <color theme="1"/>
        <rFont val="Arial"/>
        <family val="2"/>
      </rPr>
      <t xml:space="preserve"> </t>
    </r>
    <r>
      <rPr>
        <sz val="12"/>
        <color theme="1"/>
        <rFont val="ＭＳ Ｐゴシック"/>
        <family val="2"/>
        <charset val="128"/>
      </rPr>
      <t>性</t>
    </r>
  </si>
  <si>
    <r>
      <rPr>
        <sz val="12"/>
        <color theme="1"/>
        <rFont val="ＭＳ Ｐゴシック"/>
        <family val="2"/>
        <charset val="128"/>
      </rPr>
      <t>女</t>
    </r>
    <r>
      <rPr>
        <sz val="12"/>
        <color theme="1"/>
        <rFont val="Arial"/>
        <family val="2"/>
      </rPr>
      <t xml:space="preserve"> </t>
    </r>
    <r>
      <rPr>
        <sz val="12"/>
        <color theme="1"/>
        <rFont val="ＭＳ Ｐゴシック"/>
        <family val="2"/>
        <charset val="128"/>
      </rPr>
      <t>性</t>
    </r>
  </si>
  <si>
    <r>
      <t>0</t>
    </r>
    <r>
      <rPr>
        <sz val="12"/>
        <color theme="1"/>
        <rFont val="ＭＳ Ｐゴシック"/>
        <family val="2"/>
        <charset val="128"/>
      </rPr>
      <t>歳</t>
    </r>
  </si>
  <si>
    <r>
      <t>20</t>
    </r>
    <r>
      <rPr>
        <sz val="12"/>
        <color theme="1"/>
        <rFont val="ＭＳ Ｐゴシック"/>
        <family val="2"/>
        <charset val="128"/>
      </rPr>
      <t>歳</t>
    </r>
  </si>
  <si>
    <r>
      <t>40</t>
    </r>
    <r>
      <rPr>
        <sz val="12"/>
        <color theme="1"/>
        <rFont val="ＭＳ Ｐゴシック"/>
        <family val="2"/>
        <charset val="128"/>
      </rPr>
      <t>歳</t>
    </r>
  </si>
  <si>
    <r>
      <t>65</t>
    </r>
    <r>
      <rPr>
        <sz val="12"/>
        <color theme="1"/>
        <rFont val="ＭＳ Ｐゴシック"/>
        <family val="2"/>
        <charset val="128"/>
      </rPr>
      <t>歳</t>
    </r>
  </si>
  <si>
    <r>
      <t>65</t>
    </r>
    <r>
      <rPr>
        <sz val="12"/>
        <color theme="1"/>
        <rFont val="ＭＳ Ｐゴシック"/>
        <family val="2"/>
        <charset val="128"/>
      </rPr>
      <t>歳</t>
    </r>
    <phoneticPr fontId="43"/>
  </si>
  <si>
    <t>引用資料のデータ更新にともない、遡及的に数値が修正されている場合がある。</t>
    <rPh sb="0" eb="2">
      <t>インヨウ</t>
    </rPh>
    <rPh sb="2" eb="4">
      <t>シリョウ</t>
    </rPh>
    <rPh sb="8" eb="10">
      <t>コウシン</t>
    </rPh>
    <rPh sb="16" eb="19">
      <t>ソキュウテキ</t>
    </rPh>
    <rPh sb="20" eb="22">
      <t>スウチ</t>
    </rPh>
    <rPh sb="23" eb="25">
      <t>シュウセイ</t>
    </rPh>
    <rPh sb="30" eb="32">
      <t>バアイ</t>
    </rPh>
    <phoneticPr fontId="3"/>
  </si>
  <si>
    <t>資料：厚生労働省「簡易生命表の概況」</t>
    <rPh sb="0" eb="2">
      <t>シリョウ</t>
    </rPh>
    <rPh sb="3" eb="5">
      <t>コウセイ</t>
    </rPh>
    <rPh sb="5" eb="8">
      <t>ロウドウショウ</t>
    </rPh>
    <rPh sb="9" eb="11">
      <t>カンイ</t>
    </rPh>
    <rPh sb="11" eb="13">
      <t>セイメイ</t>
    </rPh>
    <rPh sb="13" eb="14">
      <t>ヒョウ</t>
    </rPh>
    <rPh sb="15" eb="17">
      <t>ガイキョウ</t>
    </rPh>
    <phoneticPr fontId="3"/>
  </si>
  <si>
    <t>平均寿命 (国際比較)</t>
    <phoneticPr fontId="3"/>
  </si>
  <si>
    <r>
      <t>1988</t>
    </r>
    <r>
      <rPr>
        <sz val="10"/>
        <rFont val="ＭＳ Ｐゴシック"/>
        <family val="3"/>
        <charset val="128"/>
      </rPr>
      <t>年</t>
    </r>
    <rPh sb="4" eb="5">
      <t>ネン</t>
    </rPh>
    <phoneticPr fontId="3"/>
  </si>
  <si>
    <r>
      <rPr>
        <sz val="12"/>
        <rFont val="ＭＳ Ｐゴシック"/>
        <family val="2"/>
        <charset val="128"/>
      </rPr>
      <t>地域</t>
    </r>
  </si>
  <si>
    <r>
      <rPr>
        <sz val="12"/>
        <rFont val="ＭＳ Ｐゴシック"/>
        <family val="2"/>
        <charset val="128"/>
      </rPr>
      <t>国名</t>
    </r>
  </si>
  <si>
    <r>
      <rPr>
        <sz val="12"/>
        <rFont val="ＭＳ Ｐゴシック"/>
        <family val="2"/>
        <charset val="128"/>
      </rPr>
      <t>男性</t>
    </r>
  </si>
  <si>
    <r>
      <rPr>
        <sz val="12"/>
        <rFont val="ＭＳ Ｐゴシック"/>
        <family val="2"/>
        <charset val="128"/>
      </rPr>
      <t>女性</t>
    </r>
  </si>
  <si>
    <r>
      <rPr>
        <sz val="9"/>
        <rFont val="ＭＳ Ｐゴシック"/>
        <family val="2"/>
        <charset val="128"/>
      </rPr>
      <t>作成基礎期間</t>
    </r>
  </si>
  <si>
    <r>
      <rPr>
        <sz val="12"/>
        <rFont val="ＭＳ Ｐゴシック"/>
        <family val="2"/>
        <charset val="128"/>
      </rPr>
      <t>アジア</t>
    </r>
  </si>
  <si>
    <t>日本</t>
    <phoneticPr fontId="3"/>
  </si>
  <si>
    <r>
      <rPr>
        <sz val="12"/>
        <rFont val="ＭＳ Ｐゴシック"/>
        <family val="2"/>
        <charset val="128"/>
      </rPr>
      <t>イスラエル</t>
    </r>
  </si>
  <si>
    <t>2016- 2020</t>
    <phoneticPr fontId="3"/>
  </si>
  <si>
    <r>
      <rPr>
        <sz val="12"/>
        <rFont val="ＭＳ Ｐゴシック"/>
        <family val="2"/>
        <charset val="128"/>
      </rPr>
      <t>インド</t>
    </r>
  </si>
  <si>
    <t>1980-1985</t>
  </si>
  <si>
    <r>
      <rPr>
        <sz val="12"/>
        <rFont val="ＭＳ Ｐゴシック"/>
        <family val="2"/>
        <charset val="128"/>
      </rPr>
      <t>インドネシア</t>
    </r>
  </si>
  <si>
    <t>1985-1990</t>
  </si>
  <si>
    <r>
      <rPr>
        <sz val="12"/>
        <rFont val="ＭＳ Ｐゴシック"/>
        <family val="2"/>
        <charset val="128"/>
      </rPr>
      <t>韓国</t>
    </r>
  </si>
  <si>
    <t>1978-1979</t>
  </si>
  <si>
    <r>
      <rPr>
        <sz val="12"/>
        <rFont val="ＭＳ Ｐゴシック"/>
        <family val="2"/>
        <charset val="128"/>
      </rPr>
      <t>中国</t>
    </r>
  </si>
  <si>
    <r>
      <rPr>
        <sz val="12"/>
        <rFont val="ＭＳ Ｐゴシック"/>
        <family val="2"/>
        <charset val="128"/>
      </rPr>
      <t>ヨーロッパ</t>
    </r>
  </si>
  <si>
    <r>
      <rPr>
        <sz val="12"/>
        <rFont val="ＭＳ Ｐゴシック"/>
        <family val="2"/>
        <charset val="128"/>
      </rPr>
      <t>アイスランド</t>
    </r>
  </si>
  <si>
    <t>1985-1986</t>
  </si>
  <si>
    <r>
      <rPr>
        <sz val="12"/>
        <rFont val="ＭＳ Ｐゴシック"/>
        <family val="2"/>
        <charset val="128"/>
      </rPr>
      <t>イタリア</t>
    </r>
  </si>
  <si>
    <r>
      <rPr>
        <sz val="12"/>
        <rFont val="ＭＳ Ｐゴシック"/>
        <family val="2"/>
        <charset val="128"/>
      </rPr>
      <t>イギリス</t>
    </r>
  </si>
  <si>
    <t>1983-1985</t>
  </si>
  <si>
    <r>
      <rPr>
        <sz val="12"/>
        <rFont val="ＭＳ Ｐゴシック"/>
        <family val="2"/>
        <charset val="128"/>
      </rPr>
      <t>オーストリア</t>
    </r>
  </si>
  <si>
    <r>
      <rPr>
        <sz val="12"/>
        <rFont val="ＭＳ Ｐゴシック"/>
        <family val="2"/>
        <charset val="128"/>
      </rPr>
      <t>オランダ</t>
    </r>
  </si>
  <si>
    <r>
      <rPr>
        <sz val="12"/>
        <rFont val="ＭＳ Ｐゴシック"/>
        <family val="2"/>
        <charset val="128"/>
      </rPr>
      <t>スイス</t>
    </r>
  </si>
  <si>
    <r>
      <rPr>
        <sz val="12"/>
        <rFont val="ＭＳ Ｐゴシック"/>
        <family val="2"/>
        <charset val="128"/>
      </rPr>
      <t>スウェーデン</t>
    </r>
  </si>
  <si>
    <r>
      <rPr>
        <sz val="12"/>
        <rFont val="ＭＳ Ｐゴシック"/>
        <family val="2"/>
        <charset val="128"/>
      </rPr>
      <t>チェコ</t>
    </r>
  </si>
  <si>
    <r>
      <rPr>
        <sz val="12"/>
        <rFont val="ＭＳ Ｐゴシック"/>
        <family val="2"/>
        <charset val="128"/>
      </rPr>
      <t>デンマーク</t>
    </r>
  </si>
  <si>
    <t>ドイツ</t>
    <phoneticPr fontId="43"/>
  </si>
  <si>
    <t>1985-1987</t>
  </si>
  <si>
    <r>
      <rPr>
        <sz val="12"/>
        <rFont val="ＭＳ Ｐゴシック"/>
        <family val="2"/>
        <charset val="128"/>
      </rPr>
      <t>ノルウェー</t>
    </r>
  </si>
  <si>
    <r>
      <rPr>
        <sz val="12"/>
        <rFont val="ＭＳ Ｐゴシック"/>
        <family val="2"/>
        <charset val="128"/>
      </rPr>
      <t>フィンランド</t>
    </r>
  </si>
  <si>
    <r>
      <rPr>
        <sz val="12"/>
        <rFont val="ＭＳ Ｐゴシック"/>
        <family val="2"/>
        <charset val="128"/>
      </rPr>
      <t>フランス</t>
    </r>
  </si>
  <si>
    <r>
      <rPr>
        <sz val="12"/>
        <rFont val="ＭＳ Ｐゴシック"/>
        <family val="2"/>
        <charset val="128"/>
      </rPr>
      <t>ロシア</t>
    </r>
  </si>
  <si>
    <r>
      <rPr>
        <sz val="12"/>
        <rFont val="ＭＳ Ｐゴシック"/>
        <family val="2"/>
        <charset val="128"/>
      </rPr>
      <t>北アメリカ</t>
    </r>
  </si>
  <si>
    <r>
      <rPr>
        <sz val="12"/>
        <rFont val="ＭＳ Ｐゴシック"/>
        <family val="2"/>
        <charset val="128"/>
      </rPr>
      <t>アメリカ</t>
    </r>
  </si>
  <si>
    <r>
      <rPr>
        <sz val="12"/>
        <rFont val="ＭＳ Ｐゴシック"/>
        <family val="2"/>
        <charset val="128"/>
      </rPr>
      <t>カナダ</t>
    </r>
  </si>
  <si>
    <t>1980-1982</t>
  </si>
  <si>
    <r>
      <rPr>
        <sz val="12"/>
        <rFont val="ＭＳ Ｐゴシック"/>
        <family val="2"/>
        <charset val="128"/>
      </rPr>
      <t>メキシコ</t>
    </r>
  </si>
  <si>
    <r>
      <rPr>
        <sz val="12"/>
        <rFont val="ＭＳ Ｐゴシック"/>
        <family val="2"/>
        <charset val="128"/>
      </rPr>
      <t>南アメリカ</t>
    </r>
  </si>
  <si>
    <r>
      <rPr>
        <sz val="12"/>
        <rFont val="ＭＳ Ｐゴシック"/>
        <family val="2"/>
        <charset val="128"/>
      </rPr>
      <t>アルゼンチン</t>
    </r>
  </si>
  <si>
    <t>1975-1980</t>
  </si>
  <si>
    <r>
      <rPr>
        <sz val="12"/>
        <rFont val="ＭＳ Ｐゴシック"/>
        <family val="2"/>
        <charset val="128"/>
      </rPr>
      <t>ブラジル</t>
    </r>
  </si>
  <si>
    <r>
      <rPr>
        <sz val="12"/>
        <rFont val="ＭＳ Ｐゴシック"/>
        <family val="2"/>
        <charset val="128"/>
      </rPr>
      <t>アフリカ</t>
    </r>
  </si>
  <si>
    <r>
      <rPr>
        <sz val="12"/>
        <rFont val="ＭＳ Ｐゴシック"/>
        <family val="2"/>
        <charset val="128"/>
      </rPr>
      <t>エジプト</t>
    </r>
  </si>
  <si>
    <r>
      <rPr>
        <sz val="12"/>
        <rFont val="ＭＳ Ｐゴシック"/>
        <family val="2"/>
        <charset val="128"/>
      </rPr>
      <t>南アフリカ</t>
    </r>
  </si>
  <si>
    <r>
      <rPr>
        <sz val="12"/>
        <rFont val="ＭＳ Ｐゴシック"/>
        <family val="2"/>
        <charset val="128"/>
      </rPr>
      <t>オセアニア</t>
    </r>
  </si>
  <si>
    <r>
      <rPr>
        <sz val="12"/>
        <rFont val="ＭＳ Ｐゴシック"/>
        <family val="2"/>
        <charset val="128"/>
      </rPr>
      <t>オーストラリア</t>
    </r>
  </si>
  <si>
    <r>
      <rPr>
        <sz val="12"/>
        <rFont val="ＭＳ Ｐゴシック"/>
        <family val="2"/>
        <charset val="128"/>
      </rPr>
      <t>ニュージーランド</t>
    </r>
  </si>
  <si>
    <t>2020- 2022</t>
    <phoneticPr fontId="3"/>
  </si>
  <si>
    <r>
      <rPr>
        <sz val="12"/>
        <rFont val="ＭＳ Ｐゴシック"/>
        <family val="2"/>
        <charset val="128"/>
      </rPr>
      <t>資料：</t>
    </r>
  </si>
  <si>
    <t>United Nations, Statistics Division, Demographic Yearbook</t>
    <phoneticPr fontId="43"/>
  </si>
  <si>
    <t>人口動態 (日本)</t>
    <rPh sb="6" eb="8">
      <t>ニホン</t>
    </rPh>
    <phoneticPr fontId="3"/>
  </si>
  <si>
    <r>
      <rPr>
        <sz val="12"/>
        <color theme="1"/>
        <rFont val="ＭＳ Ｐゴシック"/>
        <family val="2"/>
        <charset val="128"/>
      </rPr>
      <t>出生率</t>
    </r>
  </si>
  <si>
    <r>
      <rPr>
        <sz val="12"/>
        <color theme="1"/>
        <rFont val="ＭＳ Ｐゴシック"/>
        <family val="2"/>
        <charset val="128"/>
      </rPr>
      <t>死亡率</t>
    </r>
  </si>
  <si>
    <r>
      <rPr>
        <sz val="12"/>
        <color theme="1"/>
        <rFont val="ＭＳ Ｐゴシック"/>
        <family val="2"/>
        <charset val="128"/>
      </rPr>
      <t>自然増減率</t>
    </r>
  </si>
  <si>
    <t>乳児死亡率</t>
    <phoneticPr fontId="3"/>
  </si>
  <si>
    <r>
      <rPr>
        <sz val="12"/>
        <color theme="1"/>
        <rFont val="ＭＳ Ｐゴシック"/>
        <family val="2"/>
        <charset val="128"/>
      </rPr>
      <t>新生児死亡率</t>
    </r>
  </si>
  <si>
    <r>
      <rPr>
        <sz val="12"/>
        <color theme="1"/>
        <rFont val="ＭＳ Ｐゴシック"/>
        <family val="2"/>
        <charset val="128"/>
      </rPr>
      <t>人</t>
    </r>
    <r>
      <rPr>
        <sz val="12"/>
        <color theme="1"/>
        <rFont val="Arial"/>
        <family val="2"/>
      </rPr>
      <t xml:space="preserve"> </t>
    </r>
    <r>
      <rPr>
        <sz val="12"/>
        <color theme="1"/>
        <rFont val="ＭＳ Ｐゴシック"/>
        <family val="2"/>
        <charset val="128"/>
      </rPr>
      <t>口</t>
    </r>
    <r>
      <rPr>
        <sz val="12"/>
        <color theme="1"/>
        <rFont val="Arial"/>
        <family val="2"/>
      </rPr>
      <t xml:space="preserve"> </t>
    </r>
    <r>
      <rPr>
        <sz val="12"/>
        <color theme="1"/>
        <rFont val="ＭＳ Ｐゴシック"/>
        <family val="2"/>
        <charset val="128"/>
      </rPr>
      <t>千</t>
    </r>
    <r>
      <rPr>
        <sz val="12"/>
        <color theme="1"/>
        <rFont val="Arial"/>
        <family val="2"/>
      </rPr>
      <t xml:space="preserve"> </t>
    </r>
    <r>
      <rPr>
        <sz val="12"/>
        <color theme="1"/>
        <rFont val="ＭＳ Ｐゴシック"/>
        <family val="2"/>
        <charset val="128"/>
      </rPr>
      <t>対</t>
    </r>
  </si>
  <si>
    <r>
      <rPr>
        <sz val="12"/>
        <color theme="1"/>
        <rFont val="ＭＳ Ｐゴシック"/>
        <family val="2"/>
        <charset val="128"/>
      </rPr>
      <t>出</t>
    </r>
    <r>
      <rPr>
        <sz val="12"/>
        <color theme="1"/>
        <rFont val="Arial"/>
        <family val="2"/>
      </rPr>
      <t xml:space="preserve"> </t>
    </r>
    <r>
      <rPr>
        <sz val="12"/>
        <color theme="1"/>
        <rFont val="ＭＳ Ｐゴシック"/>
        <family val="2"/>
        <charset val="128"/>
      </rPr>
      <t>生</t>
    </r>
    <r>
      <rPr>
        <sz val="12"/>
        <color theme="1"/>
        <rFont val="Arial"/>
        <family val="2"/>
      </rPr>
      <t xml:space="preserve"> </t>
    </r>
    <r>
      <rPr>
        <sz val="12"/>
        <color theme="1"/>
        <rFont val="ＭＳ Ｐゴシック"/>
        <family val="2"/>
        <charset val="128"/>
      </rPr>
      <t>千</t>
    </r>
    <r>
      <rPr>
        <sz val="12"/>
        <color theme="1"/>
        <rFont val="Arial"/>
        <family val="2"/>
      </rPr>
      <t xml:space="preserve"> </t>
    </r>
    <r>
      <rPr>
        <sz val="12"/>
        <color theme="1"/>
        <rFont val="ＭＳ Ｐゴシック"/>
        <family val="2"/>
        <charset val="128"/>
      </rPr>
      <t>対</t>
    </r>
  </si>
  <si>
    <r>
      <rPr>
        <sz val="12"/>
        <color theme="1"/>
        <rFont val="ＭＳ Ｐゴシック"/>
        <family val="2"/>
        <charset val="128"/>
      </rPr>
      <t>　</t>
    </r>
  </si>
  <si>
    <r>
      <rPr>
        <sz val="10"/>
        <color theme="1"/>
        <rFont val="ＭＳ Ｐゴシック"/>
        <family val="3"/>
        <charset val="128"/>
      </rPr>
      <t>注</t>
    </r>
    <r>
      <rPr>
        <sz val="10"/>
        <color theme="1"/>
        <rFont val="Arial"/>
        <family val="2"/>
      </rPr>
      <t>: 1945</t>
    </r>
    <r>
      <rPr>
        <sz val="10"/>
        <color theme="1"/>
        <rFont val="ＭＳ Ｐゴシック"/>
        <family val="3"/>
        <charset val="128"/>
      </rPr>
      <t>年は調査資料なし。</t>
    </r>
    <rPh sb="0" eb="1">
      <t>チュウ</t>
    </rPh>
    <phoneticPr fontId="3"/>
  </si>
  <si>
    <t>資料：厚生労働省「人口動態統計の概況」</t>
    <phoneticPr fontId="3"/>
  </si>
  <si>
    <t>人口動態 (国際比較)</t>
    <rPh sb="6" eb="8">
      <t>コクサイ</t>
    </rPh>
    <rPh sb="8" eb="10">
      <t>ヒカク</t>
    </rPh>
    <phoneticPr fontId="3"/>
  </si>
  <si>
    <t>(単位：人)</t>
    <rPh sb="1" eb="3">
      <t>タンイ</t>
    </rPh>
    <rPh sb="4" eb="5">
      <t>ニン</t>
    </rPh>
    <phoneticPr fontId="3"/>
  </si>
  <si>
    <r>
      <rPr>
        <sz val="10"/>
        <rFont val="ＭＳ Ｐゴシック"/>
        <family val="3"/>
        <charset val="128"/>
      </rPr>
      <t>出生率</t>
    </r>
  </si>
  <si>
    <r>
      <rPr>
        <sz val="10"/>
        <rFont val="ＭＳ Ｐゴシック"/>
        <family val="3"/>
        <charset val="128"/>
      </rPr>
      <t>死亡率</t>
    </r>
  </si>
  <si>
    <t>乳児
死亡率</t>
    <phoneticPr fontId="3"/>
  </si>
  <si>
    <t>新生児
死亡率</t>
    <phoneticPr fontId="3"/>
  </si>
  <si>
    <r>
      <rPr>
        <sz val="11"/>
        <rFont val="ＭＳ Ｐゴシック"/>
        <family val="2"/>
        <charset val="128"/>
      </rPr>
      <t>地域</t>
    </r>
  </si>
  <si>
    <r>
      <rPr>
        <sz val="11"/>
        <rFont val="ＭＳ Ｐゴシック"/>
        <family val="2"/>
        <charset val="128"/>
      </rPr>
      <t>国名</t>
    </r>
  </si>
  <si>
    <r>
      <rPr>
        <sz val="10"/>
        <rFont val="ＭＳ Ｐゴシック"/>
        <family val="3"/>
        <charset val="128"/>
      </rPr>
      <t>人</t>
    </r>
    <r>
      <rPr>
        <sz val="10"/>
        <rFont val="Arial"/>
        <family val="2"/>
      </rPr>
      <t xml:space="preserve"> </t>
    </r>
    <r>
      <rPr>
        <sz val="10"/>
        <rFont val="ＭＳ Ｐゴシック"/>
        <family val="3"/>
        <charset val="128"/>
      </rPr>
      <t>口</t>
    </r>
    <r>
      <rPr>
        <sz val="10"/>
        <rFont val="Arial"/>
        <family val="2"/>
      </rPr>
      <t xml:space="preserve"> </t>
    </r>
    <r>
      <rPr>
        <sz val="10"/>
        <rFont val="ＭＳ Ｐゴシック"/>
        <family val="3"/>
        <charset val="128"/>
      </rPr>
      <t>千</t>
    </r>
    <r>
      <rPr>
        <sz val="10"/>
        <rFont val="Arial"/>
        <family val="2"/>
      </rPr>
      <t xml:space="preserve"> </t>
    </r>
    <r>
      <rPr>
        <sz val="10"/>
        <rFont val="ＭＳ Ｐゴシック"/>
        <family val="3"/>
        <charset val="128"/>
      </rPr>
      <t>対</t>
    </r>
  </si>
  <si>
    <r>
      <rPr>
        <sz val="10"/>
        <rFont val="ＭＳ Ｐゴシック"/>
        <family val="3"/>
        <charset val="128"/>
      </rPr>
      <t>出</t>
    </r>
    <r>
      <rPr>
        <sz val="10"/>
        <rFont val="Arial"/>
        <family val="2"/>
      </rPr>
      <t xml:space="preserve"> </t>
    </r>
    <r>
      <rPr>
        <sz val="10"/>
        <rFont val="ＭＳ Ｐゴシック"/>
        <family val="3"/>
        <charset val="128"/>
      </rPr>
      <t>生</t>
    </r>
    <r>
      <rPr>
        <sz val="10"/>
        <rFont val="Arial"/>
        <family val="2"/>
      </rPr>
      <t xml:space="preserve"> </t>
    </r>
    <r>
      <rPr>
        <sz val="10"/>
        <rFont val="ＭＳ Ｐゴシック"/>
        <family val="3"/>
        <charset val="128"/>
      </rPr>
      <t>千</t>
    </r>
    <r>
      <rPr>
        <sz val="10"/>
        <rFont val="Arial"/>
        <family val="2"/>
      </rPr>
      <t xml:space="preserve"> </t>
    </r>
    <r>
      <rPr>
        <sz val="10"/>
        <rFont val="ＭＳ Ｐゴシック"/>
        <family val="3"/>
        <charset val="128"/>
      </rPr>
      <t>対</t>
    </r>
  </si>
  <si>
    <t>アジア</t>
    <phoneticPr fontId="3"/>
  </si>
  <si>
    <t>(2022)</t>
    <phoneticPr fontId="3"/>
  </si>
  <si>
    <t>イスラエル</t>
  </si>
  <si>
    <t>(2020)</t>
    <phoneticPr fontId="3"/>
  </si>
  <si>
    <t>(2021)</t>
    <phoneticPr fontId="3"/>
  </si>
  <si>
    <r>
      <t>(1960</t>
    </r>
    <r>
      <rPr>
        <sz val="8"/>
        <rFont val="ＭＳ Ｐゴシック"/>
        <family val="3"/>
        <charset val="128"/>
      </rPr>
      <t>～</t>
    </r>
    <r>
      <rPr>
        <sz val="8"/>
        <rFont val="Arial"/>
        <family val="2"/>
      </rPr>
      <t>65)</t>
    </r>
    <phoneticPr fontId="3"/>
  </si>
  <si>
    <t>(2010)</t>
    <phoneticPr fontId="3"/>
  </si>
  <si>
    <t>韓国</t>
  </si>
  <si>
    <t>中国</t>
  </si>
  <si>
    <t>ヨーロッパ</t>
  </si>
  <si>
    <t>アイスランド</t>
  </si>
  <si>
    <r>
      <rPr>
        <sz val="11"/>
        <rFont val="ＭＳ Ｐゴシック"/>
        <family val="3"/>
        <charset val="128"/>
      </rPr>
      <t>オランダ</t>
    </r>
  </si>
  <si>
    <r>
      <rPr>
        <sz val="11"/>
        <rFont val="ＭＳ Ｐゴシック"/>
        <family val="3"/>
        <charset val="128"/>
      </rPr>
      <t>スイス</t>
    </r>
  </si>
  <si>
    <t>チェコ</t>
  </si>
  <si>
    <t>フィンランド</t>
    <phoneticPr fontId="3"/>
  </si>
  <si>
    <t>ロシア</t>
  </si>
  <si>
    <t>北アメリカ</t>
  </si>
  <si>
    <t>(1970)</t>
    <phoneticPr fontId="3"/>
  </si>
  <si>
    <t>南アメリカ</t>
  </si>
  <si>
    <t>アルゼンチン</t>
  </si>
  <si>
    <t>アフリカ</t>
  </si>
  <si>
    <t>エジプト</t>
  </si>
  <si>
    <t>(1979)</t>
    <phoneticPr fontId="3"/>
  </si>
  <si>
    <t>南アフリカ</t>
  </si>
  <si>
    <t>オセアニア</t>
  </si>
  <si>
    <t>ニュージーランド</t>
  </si>
  <si>
    <r>
      <t xml:space="preserve">UN statstic division, Demographic and Social Statistics, population and vital statistics report </t>
    </r>
    <r>
      <rPr>
        <sz val="10"/>
        <rFont val="Yu Gothic"/>
        <family val="2"/>
        <charset val="128"/>
      </rPr>
      <t>　</t>
    </r>
    <phoneticPr fontId="3"/>
  </si>
  <si>
    <t>(https://unstats.un.org/unsd/demographic-social/products/vitstats/)</t>
    <phoneticPr fontId="3"/>
  </si>
  <si>
    <t>WHO Global Health Observatory, Global Health Estimates: Life expectancy and leading causes of death and disability</t>
    <phoneticPr fontId="3"/>
  </si>
  <si>
    <t>(https://www.who.int/data/gho/data/themes/mortality-and-global-health-estimates)</t>
    <phoneticPr fontId="3"/>
  </si>
  <si>
    <t>死因</t>
    <rPh sb="0" eb="2">
      <t>シイン</t>
    </rPh>
    <phoneticPr fontId="3"/>
  </si>
  <si>
    <t>死亡数</t>
    <rPh sb="0" eb="3">
      <t>シボウスウ</t>
    </rPh>
    <phoneticPr fontId="3"/>
  </si>
  <si>
    <t>総数</t>
  </si>
  <si>
    <t>結核</t>
  </si>
  <si>
    <t>悪性
新生物</t>
    <phoneticPr fontId="3"/>
  </si>
  <si>
    <t>胃</t>
  </si>
  <si>
    <t>肝及び肝内胆管</t>
  </si>
  <si>
    <t>気管、気管支及び肺</t>
  </si>
  <si>
    <t>糖尿病</t>
  </si>
  <si>
    <t>高血圧性
疾患</t>
    <phoneticPr fontId="3"/>
  </si>
  <si>
    <t>心疾患
（高血圧性を除く）</t>
    <phoneticPr fontId="3"/>
  </si>
  <si>
    <t>脳血管
疾患</t>
    <phoneticPr fontId="3"/>
  </si>
  <si>
    <t>肺炎</t>
  </si>
  <si>
    <t>肝疾患</t>
  </si>
  <si>
    <t>腎不全</t>
  </si>
  <si>
    <t>老衰</t>
    <rPh sb="0" eb="2">
      <t>ロウスイ</t>
    </rPh>
    <phoneticPr fontId="3"/>
  </si>
  <si>
    <t>不慮の
事故</t>
    <rPh sb="4" eb="6">
      <t>ジコ</t>
    </rPh>
    <phoneticPr fontId="3"/>
  </si>
  <si>
    <t>自殺</t>
    <phoneticPr fontId="3"/>
  </si>
  <si>
    <t>死亡率</t>
    <phoneticPr fontId="3"/>
  </si>
  <si>
    <t>自殺</t>
  </si>
  <si>
    <r>
      <rPr>
        <sz val="10"/>
        <rFont val="ＭＳ Ｐゴシック"/>
        <family val="3"/>
        <charset val="128"/>
      </rPr>
      <t>注：平成</t>
    </r>
    <r>
      <rPr>
        <sz val="10"/>
        <rFont val="Arial"/>
        <family val="2"/>
      </rPr>
      <t>16</t>
    </r>
    <r>
      <rPr>
        <sz val="10"/>
        <rFont val="ＭＳ Ｐゴシック"/>
        <family val="3"/>
        <charset val="128"/>
      </rPr>
      <t>・</t>
    </r>
    <r>
      <rPr>
        <sz val="10"/>
        <rFont val="Arial"/>
        <family val="2"/>
      </rPr>
      <t>18</t>
    </r>
    <r>
      <rPr>
        <sz val="10"/>
        <rFont val="ＭＳ Ｐゴシック"/>
        <family val="3"/>
        <charset val="128"/>
      </rPr>
      <t>・</t>
    </r>
    <r>
      <rPr>
        <sz val="10"/>
        <rFont val="Arial"/>
        <family val="2"/>
      </rPr>
      <t>21</t>
    </r>
    <r>
      <rPr>
        <sz val="10"/>
        <rFont val="ＭＳ Ｐゴシック"/>
        <family val="3"/>
        <charset val="128"/>
      </rPr>
      <t>～</t>
    </r>
    <r>
      <rPr>
        <sz val="10"/>
        <rFont val="Arial"/>
        <family val="2"/>
      </rPr>
      <t>29</t>
    </r>
    <r>
      <rPr>
        <sz val="10"/>
        <rFont val="ＭＳ Ｐゴシック"/>
        <family val="3"/>
        <charset val="128"/>
      </rPr>
      <t>年の都道府県からの報告漏れ</t>
    </r>
    <r>
      <rPr>
        <sz val="10"/>
        <rFont val="Arial"/>
        <family val="2"/>
      </rPr>
      <t>(</t>
    </r>
    <r>
      <rPr>
        <sz val="10"/>
        <rFont val="ＭＳ Ｐゴシック"/>
        <family val="3"/>
        <charset val="128"/>
      </rPr>
      <t>平成</t>
    </r>
    <r>
      <rPr>
        <sz val="10"/>
        <rFont val="Arial"/>
        <family val="2"/>
      </rPr>
      <t>31</t>
    </r>
    <r>
      <rPr>
        <sz val="10"/>
        <rFont val="ＭＳ Ｐゴシック"/>
        <family val="3"/>
        <charset val="128"/>
      </rPr>
      <t>年</t>
    </r>
    <r>
      <rPr>
        <sz val="10"/>
        <rFont val="Arial"/>
        <family val="2"/>
      </rPr>
      <t>3</t>
    </r>
    <r>
      <rPr>
        <sz val="10"/>
        <rFont val="ＭＳ Ｐゴシック"/>
        <family val="3"/>
        <charset val="128"/>
      </rPr>
      <t>月</t>
    </r>
    <r>
      <rPr>
        <sz val="10"/>
        <rFont val="Arial"/>
        <family val="2"/>
      </rPr>
      <t>29</t>
    </r>
    <r>
      <rPr>
        <sz val="10"/>
        <rFont val="ＭＳ Ｐゴシック"/>
        <family val="3"/>
        <charset val="128"/>
      </rPr>
      <t>日公表</t>
    </r>
    <r>
      <rPr>
        <sz val="10"/>
        <rFont val="Arial"/>
        <family val="2"/>
      </rPr>
      <t>)</t>
    </r>
    <r>
      <rPr>
        <sz val="10"/>
        <rFont val="ＭＳ Ｐゴシック"/>
        <family val="3"/>
        <charset val="128"/>
      </rPr>
      <t>による再集計を行ったことにより、下線が引かれた数値について修正した。</t>
    </r>
    <rPh sb="0" eb="1">
      <t>チュウ</t>
    </rPh>
    <phoneticPr fontId="3"/>
  </si>
  <si>
    <r>
      <rPr>
        <sz val="20"/>
        <rFont val="ＭＳ Ｐゴシック"/>
        <family val="3"/>
        <charset val="128"/>
      </rPr>
      <t>死因分類別にみた死亡率</t>
    </r>
    <r>
      <rPr>
        <sz val="20"/>
        <rFont val="Arial"/>
        <family val="2"/>
      </rPr>
      <t xml:space="preserve"> (</t>
    </r>
    <r>
      <rPr>
        <sz val="20"/>
        <rFont val="ＭＳ Ｐゴシック"/>
        <family val="3"/>
        <charset val="128"/>
      </rPr>
      <t>国際比較</t>
    </r>
    <r>
      <rPr>
        <sz val="20"/>
        <rFont val="Arial"/>
        <family val="2"/>
      </rPr>
      <t>)</t>
    </r>
    <rPh sb="0" eb="2">
      <t>シイン</t>
    </rPh>
    <rPh sb="2" eb="4">
      <t>ブンルイ</t>
    </rPh>
    <rPh sb="4" eb="5">
      <t>ベツ</t>
    </rPh>
    <rPh sb="13" eb="15">
      <t>コクサイ</t>
    </rPh>
    <rPh sb="15" eb="17">
      <t>ヒカク</t>
    </rPh>
    <phoneticPr fontId="3"/>
  </si>
  <si>
    <r>
      <t>(</t>
    </r>
    <r>
      <rPr>
        <sz val="12"/>
        <rFont val="ＭＳ Ｐゴシック"/>
        <family val="3"/>
        <charset val="128"/>
      </rPr>
      <t>単位：人</t>
    </r>
    <r>
      <rPr>
        <sz val="12"/>
        <rFont val="Arial"/>
        <family val="2"/>
      </rPr>
      <t>)</t>
    </r>
    <rPh sb="4" eb="5">
      <t>ニン</t>
    </rPh>
    <phoneticPr fontId="3"/>
  </si>
  <si>
    <t>男性</t>
    <rPh sb="0" eb="2">
      <t>ダンセイ</t>
    </rPh>
    <phoneticPr fontId="3"/>
  </si>
  <si>
    <t>女性</t>
    <rPh sb="0" eb="2">
      <t>ジョセイ</t>
    </rPh>
    <phoneticPr fontId="3"/>
  </si>
  <si>
    <t>総数</t>
    <rPh sb="0" eb="2">
      <t>ソウスウ</t>
    </rPh>
    <phoneticPr fontId="24"/>
  </si>
  <si>
    <t>死亡率</t>
    <rPh sb="0" eb="3">
      <t>シボウリツ</t>
    </rPh>
    <phoneticPr fontId="3"/>
  </si>
  <si>
    <t>総数</t>
    <rPh sb="0" eb="2">
      <t>ソウスウ</t>
    </rPh>
    <phoneticPr fontId="3"/>
  </si>
  <si>
    <r>
      <t>(</t>
    </r>
    <r>
      <rPr>
        <sz val="10"/>
        <rFont val="ＭＳ Ｐゴシック"/>
        <family val="3"/>
        <charset val="128"/>
      </rPr>
      <t>対人口</t>
    </r>
    <r>
      <rPr>
        <sz val="10"/>
        <rFont val="Arial"/>
        <family val="2"/>
      </rPr>
      <t>10</t>
    </r>
    <r>
      <rPr>
        <sz val="10"/>
        <rFont val="ＭＳ Ｐゴシック"/>
        <family val="3"/>
        <charset val="128"/>
      </rPr>
      <t>万</t>
    </r>
    <r>
      <rPr>
        <sz val="10"/>
        <rFont val="Arial"/>
        <family val="2"/>
      </rPr>
      <t>)</t>
    </r>
    <r>
      <rPr>
        <sz val="10"/>
        <rFont val="ＭＳ Ｐゴシック"/>
        <family val="3"/>
        <charset val="128"/>
      </rPr>
      <t>　</t>
    </r>
  </si>
  <si>
    <t>結核　</t>
    <phoneticPr fontId="24"/>
  </si>
  <si>
    <t>敗血症</t>
    <rPh sb="0" eb="3">
      <t>ハイケツショウ</t>
    </rPh>
    <phoneticPr fontId="3"/>
  </si>
  <si>
    <t>ウイルス性肝炎</t>
    <rPh sb="4" eb="5">
      <t>セイ</t>
    </rPh>
    <rPh sb="5" eb="7">
      <t>カンエン</t>
    </rPh>
    <phoneticPr fontId="3"/>
  </si>
  <si>
    <t>HIV感染</t>
    <rPh sb="3" eb="5">
      <t>カンセン</t>
    </rPh>
    <phoneticPr fontId="3"/>
  </si>
  <si>
    <t>悪性新生物</t>
    <phoneticPr fontId="24"/>
  </si>
  <si>
    <t>食道</t>
    <phoneticPr fontId="24"/>
  </si>
  <si>
    <t>胃　　　　　</t>
    <phoneticPr fontId="24"/>
  </si>
  <si>
    <t>大腸(結腸、直腸、肛門)</t>
  </si>
  <si>
    <t>肝及び肝内胆管</t>
    <phoneticPr fontId="24"/>
  </si>
  <si>
    <t>気管、気管支及び肺</t>
    <phoneticPr fontId="24"/>
  </si>
  <si>
    <t>前立腺</t>
    <phoneticPr fontId="24"/>
  </si>
  <si>
    <t>乳房(女性)</t>
  </si>
  <si>
    <t>子宮(頸部)</t>
  </si>
  <si>
    <t>造血組織、リンパ腫、白血病</t>
    <phoneticPr fontId="24"/>
  </si>
  <si>
    <t>糖尿病</t>
    <phoneticPr fontId="24"/>
  </si>
  <si>
    <t>高血圧性疾患</t>
    <phoneticPr fontId="24"/>
  </si>
  <si>
    <t>虚血性心疾患(高血圧性を除く)</t>
  </si>
  <si>
    <t>脳血管疾患</t>
    <phoneticPr fontId="24"/>
  </si>
  <si>
    <t>肺炎</t>
    <phoneticPr fontId="24"/>
  </si>
  <si>
    <t>胃潰瘍及び十二指腸潰瘍</t>
    <phoneticPr fontId="24"/>
  </si>
  <si>
    <t>肝疾患</t>
    <phoneticPr fontId="24"/>
  </si>
  <si>
    <t>腎・尿管疾患</t>
    <phoneticPr fontId="24"/>
  </si>
  <si>
    <t>COVID-19</t>
    <phoneticPr fontId="3"/>
  </si>
  <si>
    <t>交通事故</t>
    <phoneticPr fontId="24"/>
  </si>
  <si>
    <t>自傷・自殺</t>
    <phoneticPr fontId="24"/>
  </si>
  <si>
    <r>
      <rPr>
        <sz val="20"/>
        <rFont val="ＭＳ Ｐゴシック"/>
        <family val="3"/>
        <charset val="128"/>
      </rPr>
      <t>国民医療費の推移</t>
    </r>
    <r>
      <rPr>
        <sz val="20"/>
        <rFont val="Arial"/>
        <family val="2"/>
      </rPr>
      <t xml:space="preserve"> (</t>
    </r>
    <r>
      <rPr>
        <sz val="20"/>
        <rFont val="ＭＳ Ｐゴシック"/>
        <family val="3"/>
        <charset val="128"/>
      </rPr>
      <t>日本</t>
    </r>
    <r>
      <rPr>
        <sz val="20"/>
        <rFont val="Arial"/>
        <family val="2"/>
      </rPr>
      <t>)</t>
    </r>
    <rPh sb="10" eb="12">
      <t>ニホン</t>
    </rPh>
    <phoneticPr fontId="3"/>
  </si>
  <si>
    <r>
      <rPr>
        <sz val="10"/>
        <rFont val="ＭＳ Ｐゴシック"/>
        <family val="2"/>
        <charset val="128"/>
      </rPr>
      <t>年</t>
    </r>
    <r>
      <rPr>
        <sz val="10"/>
        <rFont val="Arial"/>
        <family val="2"/>
      </rPr>
      <t xml:space="preserve"> </t>
    </r>
    <r>
      <rPr>
        <sz val="10"/>
        <rFont val="ＭＳ Ｐゴシック"/>
        <family val="2"/>
        <charset val="128"/>
      </rPr>
      <t>度</t>
    </r>
  </si>
  <si>
    <r>
      <rPr>
        <sz val="10"/>
        <rFont val="ＭＳ Ｐゴシック"/>
        <family val="2"/>
        <charset val="128"/>
      </rPr>
      <t>国　民　医　療　費</t>
    </r>
  </si>
  <si>
    <r>
      <t>国民医療費の</t>
    </r>
    <r>
      <rPr>
        <sz val="10"/>
        <rFont val="ＭＳ Ｐゴシック"/>
        <family val="3"/>
        <charset val="128"/>
      </rPr>
      <t>比率</t>
    </r>
    <rPh sb="6" eb="8">
      <t>ヒリツ</t>
    </rPh>
    <phoneticPr fontId="3"/>
  </si>
  <si>
    <t>総 額
(億円)</t>
  </si>
  <si>
    <t>前年増加率
(%)</t>
  </si>
  <si>
    <t>1人当たり
(千円)</t>
  </si>
  <si>
    <t>対国内総生産
(%)</t>
  </si>
  <si>
    <r>
      <rPr>
        <sz val="10"/>
        <rFont val="ＭＳ ゴシック"/>
        <family val="3"/>
        <charset val="128"/>
      </rPr>
      <t xml:space="preserve">対国民所得
</t>
    </r>
    <r>
      <rPr>
        <sz val="10"/>
        <rFont val="Arial"/>
        <family val="2"/>
      </rPr>
      <t>(%)</t>
    </r>
    <phoneticPr fontId="3"/>
  </si>
  <si>
    <t>資料：厚生労働省「国民医療費の概況」、内閣府「国民経済計算年報」</t>
    <rPh sb="19" eb="21">
      <t>ナイカク</t>
    </rPh>
    <phoneticPr fontId="3"/>
  </si>
  <si>
    <r>
      <rPr>
        <sz val="20"/>
        <rFont val="ＭＳ Ｐゴシック"/>
        <family val="3"/>
        <charset val="128"/>
      </rPr>
      <t>保健医療支出の推移</t>
    </r>
    <r>
      <rPr>
        <sz val="20"/>
        <rFont val="Arial"/>
        <family val="2"/>
      </rPr>
      <t xml:space="preserve"> (</t>
    </r>
    <r>
      <rPr>
        <sz val="20"/>
        <rFont val="ＭＳ Ｐゴシック"/>
        <family val="3"/>
        <charset val="128"/>
      </rPr>
      <t>世界</t>
    </r>
    <r>
      <rPr>
        <sz val="20"/>
        <rFont val="Arial"/>
        <family val="2"/>
      </rPr>
      <t>)</t>
    </r>
    <rPh sb="0" eb="2">
      <t>ホケン</t>
    </rPh>
    <rPh sb="2" eb="4">
      <t>イリョウ</t>
    </rPh>
    <rPh sb="4" eb="6">
      <t>シシュツ</t>
    </rPh>
    <rPh sb="11" eb="13">
      <t>セカイ</t>
    </rPh>
    <phoneticPr fontId="3"/>
  </si>
  <si>
    <t xml:space="preserve">国民医療費 </t>
    <phoneticPr fontId="3"/>
  </si>
  <si>
    <r>
      <rPr>
        <sz val="9"/>
        <rFont val="ＭＳ Ｐゴシック"/>
        <family val="2"/>
        <charset val="128"/>
      </rPr>
      <t>オーストラリア</t>
    </r>
  </si>
  <si>
    <r>
      <rPr>
        <sz val="9"/>
        <rFont val="ＭＳ Ｐゴシック"/>
        <family val="3"/>
        <charset val="128"/>
      </rPr>
      <t>金額</t>
    </r>
    <r>
      <rPr>
        <sz val="9"/>
        <rFont val="Arial"/>
        <family val="2"/>
      </rPr>
      <t xml:space="preserve"> (</t>
    </r>
    <r>
      <rPr>
        <sz val="9"/>
        <rFont val="ＭＳ Ｐゴシック"/>
        <family val="3"/>
        <charset val="128"/>
      </rPr>
      <t>百万ドル</t>
    </r>
    <r>
      <rPr>
        <sz val="9"/>
        <rFont val="Arial"/>
        <family val="2"/>
      </rPr>
      <t>)</t>
    </r>
    <rPh sb="0" eb="2">
      <t>キンガク</t>
    </rPh>
    <phoneticPr fontId="3"/>
  </si>
  <si>
    <t>..</t>
  </si>
  <si>
    <r>
      <rPr>
        <sz val="9"/>
        <color theme="0"/>
        <rFont val="ＭＳ Ｐゴシック"/>
        <family val="2"/>
        <charset val="128"/>
      </rPr>
      <t>オーストラリア</t>
    </r>
  </si>
  <si>
    <t>対GDP比　(%)</t>
    <rPh sb="0" eb="1">
      <t>タイ</t>
    </rPh>
    <rPh sb="4" eb="5">
      <t>ヒ</t>
    </rPh>
    <phoneticPr fontId="3"/>
  </si>
  <si>
    <r>
      <rPr>
        <sz val="9"/>
        <rFont val="ＭＳ Ｐゴシック"/>
        <family val="2"/>
        <charset val="128"/>
      </rPr>
      <t>オーストリア</t>
    </r>
  </si>
  <si>
    <r>
      <rPr>
        <sz val="9"/>
        <color theme="0"/>
        <rFont val="ＭＳ Ｐゴシック"/>
        <family val="2"/>
        <charset val="128"/>
      </rPr>
      <t>オーストリア</t>
    </r>
  </si>
  <si>
    <r>
      <rPr>
        <sz val="9"/>
        <rFont val="ＭＳ Ｐゴシック"/>
        <family val="2"/>
        <charset val="128"/>
      </rPr>
      <t>ベルギー</t>
    </r>
  </si>
  <si>
    <r>
      <rPr>
        <sz val="9"/>
        <color theme="0"/>
        <rFont val="ＭＳ Ｐゴシック"/>
        <family val="2"/>
        <charset val="128"/>
      </rPr>
      <t>ベルギー</t>
    </r>
  </si>
  <si>
    <r>
      <rPr>
        <sz val="9"/>
        <rFont val="ＭＳ Ｐゴシック"/>
        <family val="2"/>
        <charset val="128"/>
      </rPr>
      <t>カナダ</t>
    </r>
  </si>
  <si>
    <r>
      <rPr>
        <sz val="9"/>
        <color theme="0"/>
        <rFont val="ＭＳ Ｐゴシック"/>
        <family val="2"/>
        <charset val="128"/>
      </rPr>
      <t>カナダ</t>
    </r>
  </si>
  <si>
    <r>
      <rPr>
        <sz val="9"/>
        <rFont val="ＭＳ Ｐゴシック"/>
        <family val="2"/>
        <charset val="128"/>
      </rPr>
      <t>デンマーク</t>
    </r>
  </si>
  <si>
    <r>
      <rPr>
        <sz val="9"/>
        <color theme="0"/>
        <rFont val="ＭＳ Ｐゴシック"/>
        <family val="2"/>
        <charset val="128"/>
      </rPr>
      <t>デンマーク</t>
    </r>
  </si>
  <si>
    <r>
      <rPr>
        <sz val="9"/>
        <rFont val="ＭＳ Ｐゴシック"/>
        <family val="2"/>
        <charset val="128"/>
      </rPr>
      <t>フランス</t>
    </r>
  </si>
  <si>
    <r>
      <rPr>
        <sz val="9"/>
        <color theme="0"/>
        <rFont val="ＭＳ Ｐゴシック"/>
        <family val="2"/>
        <charset val="128"/>
      </rPr>
      <t>フランス</t>
    </r>
  </si>
  <si>
    <r>
      <rPr>
        <sz val="9"/>
        <rFont val="ＭＳ Ｐゴシック"/>
        <family val="2"/>
        <charset val="128"/>
      </rPr>
      <t>ドイツ</t>
    </r>
  </si>
  <si>
    <r>
      <rPr>
        <sz val="9"/>
        <color theme="0"/>
        <rFont val="ＭＳ Ｐゴシック"/>
        <family val="2"/>
        <charset val="128"/>
      </rPr>
      <t>ドイツ</t>
    </r>
  </si>
  <si>
    <r>
      <rPr>
        <sz val="9"/>
        <rFont val="ＭＳ Ｐゴシック"/>
        <family val="2"/>
        <charset val="128"/>
      </rPr>
      <t>アイルランド</t>
    </r>
  </si>
  <si>
    <r>
      <rPr>
        <sz val="9"/>
        <color theme="0"/>
        <rFont val="ＭＳ Ｐゴシック"/>
        <family val="2"/>
        <charset val="128"/>
      </rPr>
      <t>アイルランド</t>
    </r>
  </si>
  <si>
    <r>
      <rPr>
        <sz val="9"/>
        <rFont val="ＭＳ Ｐゴシック"/>
        <family val="2"/>
        <charset val="128"/>
      </rPr>
      <t>イタリア</t>
    </r>
  </si>
  <si>
    <r>
      <rPr>
        <sz val="9"/>
        <color theme="0"/>
        <rFont val="ＭＳ Ｐゴシック"/>
        <family val="2"/>
        <charset val="128"/>
      </rPr>
      <t>イタリア</t>
    </r>
  </si>
  <si>
    <r>
      <rPr>
        <sz val="9"/>
        <rFont val="ＭＳ Ｐゴシック"/>
        <family val="2"/>
        <charset val="128"/>
      </rPr>
      <t>日本</t>
    </r>
  </si>
  <si>
    <r>
      <rPr>
        <sz val="9"/>
        <color theme="0"/>
        <rFont val="ＭＳ Ｐゴシック"/>
        <family val="2"/>
        <charset val="128"/>
      </rPr>
      <t>日本</t>
    </r>
  </si>
  <si>
    <r>
      <rPr>
        <sz val="9"/>
        <rFont val="ＭＳ Ｐゴシック"/>
        <family val="2"/>
        <charset val="128"/>
      </rPr>
      <t>韓国</t>
    </r>
  </si>
  <si>
    <r>
      <rPr>
        <sz val="9"/>
        <color theme="0"/>
        <rFont val="ＭＳ Ｐゴシック"/>
        <family val="2"/>
        <charset val="128"/>
      </rPr>
      <t>韓国</t>
    </r>
  </si>
  <si>
    <r>
      <rPr>
        <sz val="9"/>
        <rFont val="ＭＳ Ｐゴシック"/>
        <family val="2"/>
        <charset val="128"/>
      </rPr>
      <t>ルクセンブルグ</t>
    </r>
  </si>
  <si>
    <r>
      <rPr>
        <sz val="9"/>
        <color theme="0"/>
        <rFont val="ＭＳ Ｐゴシック"/>
        <family val="2"/>
        <charset val="128"/>
      </rPr>
      <t>ルクセンブルグ</t>
    </r>
  </si>
  <si>
    <r>
      <rPr>
        <sz val="9"/>
        <rFont val="ＭＳ Ｐゴシック"/>
        <family val="2"/>
        <charset val="128"/>
      </rPr>
      <t>オランダ</t>
    </r>
  </si>
  <si>
    <r>
      <rPr>
        <sz val="9"/>
        <color theme="0"/>
        <rFont val="ＭＳ Ｐゴシック"/>
        <family val="2"/>
        <charset val="128"/>
      </rPr>
      <t>オランダ</t>
    </r>
  </si>
  <si>
    <r>
      <rPr>
        <sz val="9"/>
        <rFont val="ＭＳ Ｐゴシック"/>
        <family val="2"/>
        <charset val="128"/>
      </rPr>
      <t>ノルウェー</t>
    </r>
  </si>
  <si>
    <r>
      <rPr>
        <sz val="9"/>
        <color theme="0"/>
        <rFont val="ＭＳ Ｐゴシック"/>
        <family val="2"/>
        <charset val="128"/>
      </rPr>
      <t>ノルウェー</t>
    </r>
  </si>
  <si>
    <r>
      <rPr>
        <sz val="9"/>
        <rFont val="ＭＳ Ｐゴシック"/>
        <family val="2"/>
        <charset val="128"/>
      </rPr>
      <t>ポルトガル</t>
    </r>
  </si>
  <si>
    <r>
      <rPr>
        <sz val="9"/>
        <color theme="0"/>
        <rFont val="ＭＳ Ｐゴシック"/>
        <family val="2"/>
        <charset val="128"/>
      </rPr>
      <t>ポルトガル</t>
    </r>
  </si>
  <si>
    <r>
      <rPr>
        <sz val="9"/>
        <rFont val="ＭＳ Ｐゴシック"/>
        <family val="2"/>
        <charset val="128"/>
      </rPr>
      <t>スペイン</t>
    </r>
  </si>
  <si>
    <r>
      <rPr>
        <sz val="9"/>
        <color theme="0"/>
        <rFont val="ＭＳ Ｐゴシック"/>
        <family val="2"/>
        <charset val="128"/>
      </rPr>
      <t>スペイン</t>
    </r>
  </si>
  <si>
    <r>
      <rPr>
        <sz val="9"/>
        <rFont val="ＭＳ Ｐゴシック"/>
        <family val="2"/>
        <charset val="128"/>
      </rPr>
      <t>スウェーデン</t>
    </r>
  </si>
  <si>
    <r>
      <rPr>
        <sz val="9"/>
        <color theme="0"/>
        <rFont val="ＭＳ Ｐゴシック"/>
        <family val="2"/>
        <charset val="128"/>
      </rPr>
      <t>スウェーデン</t>
    </r>
  </si>
  <si>
    <r>
      <rPr>
        <sz val="9"/>
        <rFont val="ＭＳ Ｐゴシック"/>
        <family val="2"/>
        <charset val="128"/>
      </rPr>
      <t>スイス</t>
    </r>
  </si>
  <si>
    <r>
      <rPr>
        <sz val="9"/>
        <color theme="0"/>
        <rFont val="ＭＳ Ｐゴシック"/>
        <family val="2"/>
        <charset val="128"/>
      </rPr>
      <t>スイス</t>
    </r>
  </si>
  <si>
    <r>
      <rPr>
        <sz val="9"/>
        <rFont val="ＭＳ Ｐゴシック"/>
        <family val="2"/>
        <charset val="128"/>
      </rPr>
      <t>イギリス</t>
    </r>
  </si>
  <si>
    <r>
      <rPr>
        <sz val="9"/>
        <color theme="0"/>
        <rFont val="ＭＳ Ｐゴシック"/>
        <family val="2"/>
        <charset val="128"/>
      </rPr>
      <t>イギリス</t>
    </r>
  </si>
  <si>
    <r>
      <rPr>
        <sz val="9"/>
        <rFont val="ＭＳ Ｐゴシック"/>
        <family val="2"/>
        <charset val="128"/>
      </rPr>
      <t>アメリカ</t>
    </r>
  </si>
  <si>
    <r>
      <rPr>
        <sz val="9"/>
        <color theme="0"/>
        <rFont val="ＭＳ Ｐゴシック"/>
        <family val="2"/>
        <charset val="128"/>
      </rPr>
      <t>アメリカ</t>
    </r>
  </si>
  <si>
    <t>引用資料のデータ更新にともない、遡及的に数値を修正している。</t>
    <rPh sb="20" eb="22">
      <t>スウチ</t>
    </rPh>
    <phoneticPr fontId="3"/>
  </si>
  <si>
    <r>
      <rPr>
        <sz val="12"/>
        <rFont val="ＭＳ Ｐゴシック"/>
        <family val="2"/>
        <charset val="128"/>
      </rPr>
      <t>資料：</t>
    </r>
    <r>
      <rPr>
        <sz val="12"/>
        <rFont val="Arial"/>
        <family val="2"/>
      </rPr>
      <t>OECD Health Data</t>
    </r>
    <phoneticPr fontId="3"/>
  </si>
  <si>
    <t>国民医療費規模と財源別割合(日本)</t>
    <rPh sb="14" eb="16">
      <t>ニホン</t>
    </rPh>
    <phoneticPr fontId="3"/>
  </si>
  <si>
    <r>
      <rPr>
        <sz val="10"/>
        <rFont val="ＭＳ Ｐゴシック"/>
        <family val="3"/>
        <charset val="128"/>
      </rPr>
      <t>医療費規模</t>
    </r>
    <rPh sb="0" eb="5">
      <t>イリョウヒキボ</t>
    </rPh>
    <phoneticPr fontId="43"/>
  </si>
  <si>
    <t>財源別百分比　(%)</t>
    <rPh sb="0" eb="2">
      <t>ザイゲンベt</t>
    </rPh>
    <rPh sb="2" eb="3">
      <t>ベツ</t>
    </rPh>
    <rPh sb="3" eb="5">
      <t>hyakubuンン</t>
    </rPh>
    <rPh sb="5" eb="6">
      <t>ヒリツ</t>
    </rPh>
    <phoneticPr fontId="43"/>
  </si>
  <si>
    <r>
      <rPr>
        <sz val="9"/>
        <rFont val="ＭＳ Ｐゴシック"/>
        <family val="3"/>
        <charset val="128"/>
      </rPr>
      <t xml:space="preserve">医療費
総額
</t>
    </r>
    <r>
      <rPr>
        <sz val="9"/>
        <rFont val="Arial"/>
        <family val="2"/>
      </rPr>
      <t>(</t>
    </r>
    <r>
      <rPr>
        <sz val="9"/>
        <rFont val="ＭＳ Ｐゴシック"/>
        <family val="3"/>
        <charset val="128"/>
      </rPr>
      <t>億円</t>
    </r>
    <r>
      <rPr>
        <sz val="9"/>
        <rFont val="Arial"/>
        <family val="2"/>
      </rPr>
      <t>)</t>
    </r>
    <phoneticPr fontId="3"/>
  </si>
  <si>
    <r>
      <rPr>
        <sz val="9"/>
        <rFont val="ＭＳ Ｐゴシック"/>
        <family val="3"/>
        <charset val="128"/>
      </rPr>
      <t>国民</t>
    </r>
    <r>
      <rPr>
        <sz val="9"/>
        <rFont val="Arial"/>
        <family val="2"/>
      </rPr>
      <t>1</t>
    </r>
    <r>
      <rPr>
        <sz val="9"/>
        <rFont val="ＭＳ Ｐゴシック"/>
        <family val="3"/>
        <charset val="128"/>
      </rPr>
      <t xml:space="preserve">人当たり医療費
</t>
    </r>
    <r>
      <rPr>
        <sz val="9"/>
        <rFont val="Arial"/>
        <family val="2"/>
      </rPr>
      <t>(</t>
    </r>
    <r>
      <rPr>
        <sz val="9"/>
        <rFont val="ＭＳ Ｐゴシック"/>
        <family val="3"/>
        <charset val="128"/>
      </rPr>
      <t>千円</t>
    </r>
    <r>
      <rPr>
        <sz val="9"/>
        <rFont val="Arial"/>
        <family val="2"/>
      </rPr>
      <t>)</t>
    </r>
    <phoneticPr fontId="3"/>
  </si>
  <si>
    <r>
      <rPr>
        <sz val="9"/>
        <rFont val="ＭＳ Ｐゴシック"/>
        <family val="3"/>
        <charset val="128"/>
      </rPr>
      <t>公費</t>
    </r>
    <phoneticPr fontId="3"/>
  </si>
  <si>
    <r>
      <rPr>
        <sz val="9"/>
        <rFont val="ＭＳ Ｐゴシック"/>
        <family val="3"/>
        <charset val="128"/>
      </rPr>
      <t>保険料</t>
    </r>
    <phoneticPr fontId="3"/>
  </si>
  <si>
    <r>
      <rPr>
        <sz val="9"/>
        <rFont val="ＭＳ Ｐゴシック"/>
        <family val="3"/>
        <charset val="128"/>
      </rPr>
      <t>患者
負担</t>
    </r>
    <phoneticPr fontId="3"/>
  </si>
  <si>
    <r>
      <rPr>
        <sz val="9"/>
        <rFont val="ＭＳ Ｐゴシック"/>
        <family val="3"/>
        <charset val="128"/>
      </rPr>
      <t>その他</t>
    </r>
    <phoneticPr fontId="3"/>
  </si>
  <si>
    <t>対GDP比(%)</t>
  </si>
  <si>
    <r>
      <rPr>
        <sz val="9"/>
        <rFont val="ＭＳ Ｐゴシック"/>
        <family val="3"/>
        <charset val="128"/>
      </rPr>
      <t>うち
国庫</t>
    </r>
    <phoneticPr fontId="3"/>
  </si>
  <si>
    <r>
      <rPr>
        <sz val="9"/>
        <rFont val="ＭＳ Ｐゴシック"/>
        <family val="3"/>
        <charset val="128"/>
      </rPr>
      <t>うち地方自治体</t>
    </r>
    <phoneticPr fontId="3"/>
  </si>
  <si>
    <r>
      <rPr>
        <sz val="9"/>
        <rFont val="ＭＳ Ｐゴシック"/>
        <family val="3"/>
        <charset val="128"/>
      </rPr>
      <t>うち
事業主</t>
    </r>
    <phoneticPr fontId="3"/>
  </si>
  <si>
    <r>
      <rPr>
        <sz val="9"/>
        <rFont val="ＭＳ Ｐゴシック"/>
        <family val="3"/>
        <charset val="128"/>
      </rPr>
      <t>うち被保険者</t>
    </r>
    <phoneticPr fontId="3"/>
  </si>
  <si>
    <r>
      <t>2. 2000</t>
    </r>
    <r>
      <rPr>
        <sz val="10"/>
        <rFont val="ＭＳ Ｐゴシック"/>
        <family val="3"/>
        <charset val="128"/>
      </rPr>
      <t>年</t>
    </r>
    <r>
      <rPr>
        <sz val="10"/>
        <rFont val="Arial"/>
        <family val="2"/>
      </rPr>
      <t>4</t>
    </r>
    <r>
      <rPr>
        <sz val="10"/>
        <rFont val="ＭＳ Ｐゴシック"/>
        <family val="3"/>
        <charset val="128"/>
      </rPr>
      <t>月から介護保険制度が開始されたことに伴い、従来国民医療費の対象となっていた費用のうち、
　　介護保険の費用に移行したものがあり、これらは</t>
    </r>
    <r>
      <rPr>
        <sz val="10"/>
        <rFont val="Arial"/>
        <family val="2"/>
      </rPr>
      <t>2000</t>
    </r>
    <r>
      <rPr>
        <sz val="10"/>
        <rFont val="ＭＳ Ｐゴシック"/>
        <family val="3"/>
        <charset val="128"/>
      </rPr>
      <t>年度以降、国民医療費に含まれていない。</t>
    </r>
    <phoneticPr fontId="3"/>
  </si>
  <si>
    <r>
      <t xml:space="preserve">3. </t>
    </r>
    <r>
      <rPr>
        <sz val="10"/>
        <rFont val="ＭＳ Ｐゴシック"/>
        <family val="3"/>
        <charset val="128"/>
      </rPr>
      <t>軽減特例措置は、国庫に含む。</t>
    </r>
    <phoneticPr fontId="3"/>
  </si>
  <si>
    <r>
      <t xml:space="preserve">4. </t>
    </r>
    <r>
      <rPr>
        <sz val="10"/>
        <rFont val="ＭＳ Ｐゴシック"/>
        <family val="3"/>
        <charset val="128"/>
      </rPr>
      <t>国内総生産</t>
    </r>
    <r>
      <rPr>
        <sz val="10"/>
        <rFont val="Arial"/>
        <family val="2"/>
      </rPr>
      <t>(GDP)</t>
    </r>
    <r>
      <rPr>
        <sz val="10"/>
        <rFont val="ＭＳ Ｐゴシック"/>
        <family val="3"/>
        <charset val="128"/>
      </rPr>
      <t>は、内閣府「国民経済計算」による。</t>
    </r>
    <phoneticPr fontId="3"/>
  </si>
  <si>
    <t>資料：厚生労働省「国民医療費の概況」、内閣府「国民経済計算年報」</t>
    <phoneticPr fontId="3"/>
  </si>
  <si>
    <r>
      <rPr>
        <sz val="20"/>
        <rFont val="ＭＳ Ｐゴシック"/>
        <family val="3"/>
        <charset val="128"/>
      </rPr>
      <t>国民医療費規模と財源別割合</t>
    </r>
    <r>
      <rPr>
        <sz val="20"/>
        <rFont val="Arial"/>
        <family val="2"/>
      </rPr>
      <t xml:space="preserve"> (</t>
    </r>
    <r>
      <rPr>
        <sz val="20"/>
        <rFont val="ＭＳ Ｐゴシック"/>
        <family val="3"/>
        <charset val="128"/>
      </rPr>
      <t>アメリカ</t>
    </r>
    <r>
      <rPr>
        <sz val="20"/>
        <rFont val="Arial"/>
        <family val="2"/>
      </rPr>
      <t>)</t>
    </r>
    <phoneticPr fontId="3"/>
  </si>
  <si>
    <r>
      <rPr>
        <sz val="9"/>
        <rFont val="ＭＳ Ｐゴシック"/>
        <family val="3"/>
        <charset val="128"/>
      </rPr>
      <t xml:space="preserve">医療費
総額
</t>
    </r>
    <r>
      <rPr>
        <sz val="9"/>
        <rFont val="Arial"/>
        <family val="2"/>
      </rPr>
      <t>(</t>
    </r>
    <r>
      <rPr>
        <sz val="9"/>
        <rFont val="ＭＳ Ｐゴシック"/>
        <family val="3"/>
        <charset val="128"/>
      </rPr>
      <t>十億ドル</t>
    </r>
    <r>
      <rPr>
        <sz val="9"/>
        <rFont val="Arial"/>
        <family val="2"/>
      </rPr>
      <t>)</t>
    </r>
    <rPh sb="8" eb="10">
      <t>ジュウオク</t>
    </rPh>
    <phoneticPr fontId="3"/>
  </si>
  <si>
    <r>
      <rPr>
        <sz val="9"/>
        <rFont val="ＭＳ Ｐゴシック"/>
        <family val="3"/>
        <charset val="128"/>
      </rPr>
      <t>国民</t>
    </r>
    <r>
      <rPr>
        <sz val="9"/>
        <rFont val="Arial"/>
        <family val="2"/>
      </rPr>
      <t>1</t>
    </r>
    <r>
      <rPr>
        <sz val="9"/>
        <rFont val="ＭＳ Ｐゴシック"/>
        <family val="3"/>
        <charset val="128"/>
      </rPr>
      <t xml:space="preserve">人当たり医療費
</t>
    </r>
    <r>
      <rPr>
        <sz val="9"/>
        <rFont val="Arial"/>
        <family val="2"/>
      </rPr>
      <t>(</t>
    </r>
    <r>
      <rPr>
        <sz val="9"/>
        <rFont val="ＭＳ Ｐゴシック"/>
        <family val="3"/>
        <charset val="128"/>
      </rPr>
      <t>ドル</t>
    </r>
    <r>
      <rPr>
        <sz val="9"/>
        <rFont val="Arial"/>
        <family val="2"/>
      </rPr>
      <t>)</t>
    </r>
    <phoneticPr fontId="3"/>
  </si>
  <si>
    <t>年</t>
    <rPh sb="0" eb="1">
      <t>トシ</t>
    </rPh>
    <phoneticPr fontId="3"/>
  </si>
  <si>
    <t>うち
連邦</t>
    <rPh sb="3" eb="5">
      <t>レンポウ</t>
    </rPh>
    <phoneticPr fontId="3"/>
  </si>
  <si>
    <t>うち
州・自治体</t>
    <rPh sb="3" eb="4">
      <t>シュウ</t>
    </rPh>
    <rPh sb="5" eb="8">
      <t>ジチタイ</t>
    </rPh>
    <phoneticPr fontId="3"/>
  </si>
  <si>
    <r>
      <t xml:space="preserve">2. </t>
    </r>
    <r>
      <rPr>
        <sz val="10"/>
        <rFont val="ＭＳ Ｐゴシック"/>
        <family val="3"/>
        <charset val="128"/>
      </rPr>
      <t>保険料は</t>
    </r>
    <r>
      <rPr>
        <sz val="10"/>
        <rFont val="Arial"/>
        <family val="2"/>
      </rPr>
      <t>“Private Health Insurance”</t>
    </r>
    <r>
      <rPr>
        <sz val="10"/>
        <rFont val="ＭＳ Ｐゴシック"/>
        <family val="3"/>
        <charset val="128"/>
      </rPr>
      <t>に分類されているもののみである。</t>
    </r>
    <phoneticPr fontId="24"/>
  </si>
  <si>
    <r>
      <rPr>
        <sz val="12"/>
        <rFont val="ＭＳ ゴシック"/>
        <family val="3"/>
        <charset val="128"/>
      </rPr>
      <t>資料：</t>
    </r>
    <r>
      <rPr>
        <sz val="12"/>
        <rFont val="Arial"/>
        <family val="2"/>
      </rPr>
      <t>Centers for Medicare &amp; Medicaid Services, National Health Expenditure Data</t>
    </r>
    <phoneticPr fontId="3"/>
  </si>
  <si>
    <r>
      <rPr>
        <sz val="20"/>
        <rFont val="ＭＳ Ｐゴシック"/>
        <family val="3"/>
        <charset val="128"/>
      </rPr>
      <t>国家予算に占める国民医療費の国庫支出割合</t>
    </r>
    <r>
      <rPr>
        <sz val="20"/>
        <rFont val="Arial"/>
        <family val="2"/>
      </rPr>
      <t xml:space="preserve"> (</t>
    </r>
    <r>
      <rPr>
        <sz val="20"/>
        <rFont val="ＭＳ Ｐゴシック"/>
        <family val="3"/>
        <charset val="128"/>
      </rPr>
      <t>日本</t>
    </r>
    <r>
      <rPr>
        <sz val="20"/>
        <rFont val="Arial"/>
        <family val="2"/>
      </rPr>
      <t>)</t>
    </r>
    <rPh sb="22" eb="24">
      <t>ニホン</t>
    </rPh>
    <phoneticPr fontId="3"/>
  </si>
  <si>
    <t>年度</t>
    <rPh sb="0" eb="1">
      <t>ネン</t>
    </rPh>
    <rPh sb="1" eb="2">
      <t>ド</t>
    </rPh>
    <phoneticPr fontId="43"/>
  </si>
  <si>
    <r>
      <rPr>
        <sz val="12"/>
        <rFont val="ＭＳ Ｐゴシック"/>
        <family val="3"/>
        <charset val="128"/>
      </rPr>
      <t>一般会計予算　</t>
    </r>
    <r>
      <rPr>
        <sz val="12"/>
        <rFont val="Arial"/>
        <family val="2"/>
      </rPr>
      <t>(</t>
    </r>
    <r>
      <rPr>
        <sz val="12"/>
        <rFont val="ＭＳ Ｐゴシック"/>
        <family val="3"/>
        <charset val="128"/>
      </rPr>
      <t>当初</t>
    </r>
    <r>
      <rPr>
        <sz val="12"/>
        <rFont val="Arial"/>
        <family val="2"/>
      </rPr>
      <t>)
 (A)</t>
    </r>
    <rPh sb="8" eb="10">
      <t>トウショ</t>
    </rPh>
    <phoneticPr fontId="3"/>
  </si>
  <si>
    <r>
      <rPr>
        <sz val="12"/>
        <rFont val="ＭＳ Ｐゴシック"/>
        <family val="3"/>
        <charset val="128"/>
      </rPr>
      <t>国民医療費</t>
    </r>
    <r>
      <rPr>
        <sz val="12"/>
        <rFont val="ＭＳ Ｐゴシック"/>
        <family val="3"/>
        <charset val="128"/>
      </rPr>
      <t xml:space="preserve">
</t>
    </r>
    <r>
      <rPr>
        <sz val="12"/>
        <rFont val="Arial"/>
        <family val="2"/>
      </rPr>
      <t xml:space="preserve"> (B)</t>
    </r>
    <phoneticPr fontId="3"/>
  </si>
  <si>
    <r>
      <rPr>
        <sz val="12"/>
        <rFont val="ＭＳ Ｐゴシック"/>
        <family val="3"/>
        <charset val="128"/>
      </rPr>
      <t>うち国庫支出</t>
    </r>
    <r>
      <rPr>
        <sz val="12"/>
        <rFont val="Arial"/>
        <family val="2"/>
      </rPr>
      <t xml:space="preserve"> 
(C)</t>
    </r>
    <r>
      <rPr>
        <sz val="12"/>
        <rFont val="ＭＳ Ｐゴシック"/>
        <family val="3"/>
        <charset val="128"/>
      </rPr>
      <t>　</t>
    </r>
    <phoneticPr fontId="3"/>
  </si>
  <si>
    <t>(C) / (A)</t>
  </si>
  <si>
    <t xml:space="preserve">(C) / (B) </t>
  </si>
  <si>
    <t>(億円)</t>
  </si>
  <si>
    <t>資料：厚生労働省 「国民医療費の概況」、財務省 「予算」</t>
    <phoneticPr fontId="3"/>
  </si>
  <si>
    <r>
      <rPr>
        <sz val="20"/>
        <rFont val="ＭＳ Ｐゴシック"/>
        <family val="3"/>
        <charset val="128"/>
      </rPr>
      <t>国家予算に占める国民医療費の国庫支出割合</t>
    </r>
    <r>
      <rPr>
        <sz val="20"/>
        <rFont val="Arial"/>
        <family val="2"/>
      </rPr>
      <t xml:space="preserve"> (</t>
    </r>
    <r>
      <rPr>
        <sz val="20"/>
        <rFont val="ＭＳ Ｐゴシック"/>
        <family val="3"/>
        <charset val="128"/>
      </rPr>
      <t>アメリカ</t>
    </r>
    <r>
      <rPr>
        <sz val="20"/>
        <rFont val="Arial"/>
        <family val="2"/>
      </rPr>
      <t>)</t>
    </r>
    <rPh sb="0" eb="2">
      <t>コッカ</t>
    </rPh>
    <rPh sb="2" eb="4">
      <t>ヨサン</t>
    </rPh>
    <phoneticPr fontId="3"/>
  </si>
  <si>
    <t>年</t>
    <phoneticPr fontId="3"/>
  </si>
  <si>
    <r>
      <rPr>
        <sz val="12"/>
        <rFont val="ＭＳ Ｐゴシック"/>
        <family val="3"/>
        <charset val="128"/>
      </rPr>
      <t>歳出</t>
    </r>
    <r>
      <rPr>
        <sz val="12"/>
        <rFont val="Arial"/>
        <family val="2"/>
      </rPr>
      <t>(</t>
    </r>
    <r>
      <rPr>
        <sz val="12"/>
        <rFont val="ＭＳ Ｐゴシック"/>
        <family val="3"/>
        <charset val="128"/>
      </rPr>
      <t>予算</t>
    </r>
    <r>
      <rPr>
        <sz val="12"/>
        <rFont val="Arial"/>
        <family val="2"/>
      </rPr>
      <t>)</t>
    </r>
    <r>
      <rPr>
        <sz val="12"/>
        <rFont val="ＭＳ ゴシック"/>
        <family val="3"/>
        <charset val="128"/>
      </rPr>
      <t xml:space="preserve">
</t>
    </r>
    <r>
      <rPr>
        <sz val="12"/>
        <rFont val="Arial"/>
        <family val="2"/>
      </rPr>
      <t xml:space="preserve"> (A)</t>
    </r>
    <rPh sb="3" eb="5">
      <t>ヨサン</t>
    </rPh>
    <phoneticPr fontId="3"/>
  </si>
  <si>
    <r>
      <rPr>
        <sz val="12"/>
        <rFont val="ＭＳ Ｐゴシック"/>
        <family val="3"/>
        <charset val="128"/>
      </rPr>
      <t>国民医療費</t>
    </r>
    <r>
      <rPr>
        <sz val="12"/>
        <rFont val="ＭＳ ゴシック"/>
        <family val="3"/>
        <charset val="128"/>
      </rPr>
      <t xml:space="preserve">
</t>
    </r>
    <r>
      <rPr>
        <sz val="12"/>
        <rFont val="Arial"/>
        <family val="2"/>
      </rPr>
      <t xml:space="preserve"> (B)</t>
    </r>
    <phoneticPr fontId="3"/>
  </si>
  <si>
    <r>
      <rPr>
        <sz val="12"/>
        <rFont val="ＭＳ Ｐゴシック"/>
        <family val="3"/>
        <charset val="128"/>
      </rPr>
      <t xml:space="preserve">うち国庫支出 </t>
    </r>
    <r>
      <rPr>
        <sz val="12"/>
        <rFont val="Arial"/>
        <family val="2"/>
      </rPr>
      <t xml:space="preserve">
(C)</t>
    </r>
    <phoneticPr fontId="3"/>
  </si>
  <si>
    <r>
      <t>(</t>
    </r>
    <r>
      <rPr>
        <sz val="12"/>
        <rFont val="ＭＳ Ｐゴシック"/>
        <family val="3"/>
        <charset val="128"/>
      </rPr>
      <t>十億ドル</t>
    </r>
    <r>
      <rPr>
        <sz val="12"/>
        <rFont val="Arial"/>
        <family val="2"/>
      </rPr>
      <t>)</t>
    </r>
    <rPh sb="1" eb="2">
      <t>ジュウ</t>
    </rPh>
    <phoneticPr fontId="3"/>
  </si>
  <si>
    <r>
      <t>(</t>
    </r>
    <r>
      <rPr>
        <sz val="12"/>
        <rFont val="ＭＳ Ｐゴシック"/>
        <family val="3"/>
        <charset val="128"/>
      </rPr>
      <t>注</t>
    </r>
    <r>
      <rPr>
        <sz val="12"/>
        <rFont val="Arial"/>
        <family val="2"/>
      </rPr>
      <t>)</t>
    </r>
  </si>
  <si>
    <r>
      <t xml:space="preserve">1. </t>
    </r>
    <r>
      <rPr>
        <sz val="10"/>
        <rFont val="ＭＳ Ｐゴシック"/>
        <family val="3"/>
        <charset val="128"/>
      </rPr>
      <t>国民医療費は</t>
    </r>
    <r>
      <rPr>
        <sz val="10"/>
        <rFont val="Arial"/>
        <family val="2"/>
      </rPr>
      <t>,</t>
    </r>
    <r>
      <rPr>
        <sz val="10"/>
        <rFont val="ＭＳ Ｐゴシック"/>
        <family val="3"/>
        <charset val="128"/>
      </rPr>
      <t>日本の医療費に相当する</t>
    </r>
    <r>
      <rPr>
        <sz val="10"/>
        <rFont val="Arial"/>
        <family val="2"/>
      </rPr>
      <t>“Personal Health Care”</t>
    </r>
    <r>
      <rPr>
        <sz val="10"/>
        <rFont val="ＭＳ Ｐゴシック"/>
        <family val="3"/>
        <charset val="128"/>
      </rPr>
      <t>に分類されている数値を採用。</t>
    </r>
    <phoneticPr fontId="3"/>
  </si>
  <si>
    <r>
      <t xml:space="preserve">2. </t>
    </r>
    <r>
      <rPr>
        <sz val="10"/>
        <rFont val="ＭＳ Ｐゴシック"/>
        <family val="3"/>
        <charset val="128"/>
      </rPr>
      <t>国庫支出とは連邦政府の支出を指す。</t>
    </r>
    <phoneticPr fontId="3"/>
  </si>
  <si>
    <r>
      <rPr>
        <sz val="12"/>
        <rFont val="ＭＳ ゴシック"/>
        <family val="3"/>
        <charset val="128"/>
      </rPr>
      <t>資料：国民医療費　</t>
    </r>
    <r>
      <rPr>
        <sz val="12"/>
        <rFont val="Arial"/>
        <family val="2"/>
      </rPr>
      <t>Centers for Medicare &amp; Medicaid Services, National Health Expenditure Data</t>
    </r>
    <phoneticPr fontId="3"/>
  </si>
  <si>
    <t>　　　　　　　　　　　　　　</t>
    <phoneticPr fontId="3"/>
  </si>
  <si>
    <r>
      <rPr>
        <sz val="20"/>
        <rFont val="ＭＳ Ｐゴシック"/>
        <family val="3"/>
        <charset val="128"/>
      </rPr>
      <t>社会保障給付費の部門別推移</t>
    </r>
    <r>
      <rPr>
        <sz val="20"/>
        <rFont val="Arial"/>
        <family val="2"/>
      </rPr>
      <t xml:space="preserve"> (</t>
    </r>
    <r>
      <rPr>
        <sz val="20"/>
        <rFont val="ＭＳ Ｐゴシック"/>
        <family val="3"/>
        <charset val="128"/>
      </rPr>
      <t>日本</t>
    </r>
    <r>
      <rPr>
        <sz val="20"/>
        <rFont val="Arial"/>
        <family val="2"/>
      </rPr>
      <t>)</t>
    </r>
    <rPh sb="8" eb="10">
      <t>ブモン</t>
    </rPh>
    <rPh sb="10" eb="11">
      <t>ベツ</t>
    </rPh>
    <rPh sb="11" eb="13">
      <t>スイイ</t>
    </rPh>
    <rPh sb="15" eb="17">
      <t>ニホン</t>
    </rPh>
    <phoneticPr fontId="3"/>
  </si>
  <si>
    <t>年度</t>
    <rPh sb="0" eb="2">
      <t>ネンド</t>
    </rPh>
    <phoneticPr fontId="43"/>
  </si>
  <si>
    <t>医療</t>
    <phoneticPr fontId="3"/>
  </si>
  <si>
    <r>
      <rPr>
        <sz val="11"/>
        <rFont val="ＭＳ Ｐゴシック"/>
        <family val="2"/>
        <charset val="128"/>
      </rPr>
      <t>年金</t>
    </r>
    <phoneticPr fontId="3"/>
  </si>
  <si>
    <r>
      <rPr>
        <sz val="11"/>
        <rFont val="ＭＳ Ｐゴシック"/>
        <family val="2"/>
        <charset val="128"/>
      </rPr>
      <t>福祉その他</t>
    </r>
  </si>
  <si>
    <r>
      <rPr>
        <sz val="11"/>
        <rFont val="ＭＳ Ｐゴシック"/>
        <family val="2"/>
        <charset val="128"/>
      </rPr>
      <t>計</t>
    </r>
  </si>
  <si>
    <r>
      <rPr>
        <sz val="11"/>
        <rFont val="ＭＳ Ｐゴシック"/>
        <family val="2"/>
        <charset val="128"/>
      </rPr>
      <t>介護</t>
    </r>
    <phoneticPr fontId="43"/>
  </si>
  <si>
    <r>
      <rPr>
        <sz val="11"/>
        <rFont val="ＭＳ Ｐゴシック"/>
        <family val="3"/>
        <charset val="128"/>
      </rPr>
      <t>実額</t>
    </r>
    <r>
      <rPr>
        <sz val="11"/>
        <rFont val="Arial"/>
        <family val="2"/>
      </rPr>
      <t>(</t>
    </r>
    <r>
      <rPr>
        <sz val="11"/>
        <rFont val="ＭＳ Ｐゴシック"/>
        <family val="3"/>
        <charset val="128"/>
      </rPr>
      <t>億円</t>
    </r>
    <r>
      <rPr>
        <sz val="11"/>
        <rFont val="Arial"/>
        <family val="2"/>
      </rPr>
      <t>)</t>
    </r>
    <rPh sb="0" eb="2">
      <t>ジツガク</t>
    </rPh>
    <phoneticPr fontId="3"/>
  </si>
  <si>
    <r>
      <rPr>
        <sz val="11"/>
        <rFont val="ＭＳ Ｐゴシック"/>
        <family val="3"/>
        <charset val="128"/>
      </rPr>
      <t>構成比</t>
    </r>
    <r>
      <rPr>
        <sz val="11"/>
        <rFont val="Arial"/>
        <family val="2"/>
      </rPr>
      <t>(%)</t>
    </r>
    <rPh sb="0" eb="3">
      <t>コウセイヒ</t>
    </rPh>
    <phoneticPr fontId="3"/>
  </si>
  <si>
    <r>
      <rPr>
        <sz val="11"/>
        <rFont val="ＭＳ Ｐゴシック"/>
        <family val="3"/>
        <charset val="128"/>
      </rPr>
      <t>対国民所得比　</t>
    </r>
    <r>
      <rPr>
        <sz val="11"/>
        <rFont val="Arial"/>
        <family val="2"/>
      </rPr>
      <t>(%)</t>
    </r>
    <rPh sb="0" eb="1">
      <t>タイ</t>
    </rPh>
    <rPh sb="1" eb="3">
      <t>コクミン</t>
    </rPh>
    <rPh sb="3" eb="5">
      <t>ショトク</t>
    </rPh>
    <rPh sb="5" eb="6">
      <t>ヒ</t>
    </rPh>
    <phoneticPr fontId="3"/>
  </si>
  <si>
    <t>1. 引用資料のデータ更新にともない、遡及的に数値を修正している。</t>
    <rPh sb="19" eb="22">
      <t>ソキュウテキ</t>
    </rPh>
    <rPh sb="23" eb="25">
      <t>スウチ</t>
    </rPh>
    <phoneticPr fontId="3"/>
  </si>
  <si>
    <t>2. 国内所得は、内閣府「国民経済計算年報」による。</t>
    <rPh sb="5" eb="7">
      <t>ショトク</t>
    </rPh>
    <rPh sb="19" eb="21">
      <t>ネンポウ</t>
    </rPh>
    <phoneticPr fontId="3"/>
  </si>
  <si>
    <r>
      <rPr>
        <sz val="12"/>
        <rFont val="ＭＳ Ｐゴシック"/>
        <family val="3"/>
        <charset val="128"/>
      </rPr>
      <t>資料：国立社会保障・人口問題研究所「社会保障費用統計</t>
    </r>
    <r>
      <rPr>
        <sz val="12"/>
        <rFont val="Arial"/>
        <family val="2"/>
      </rPr>
      <t>(</t>
    </r>
    <r>
      <rPr>
        <sz val="12"/>
        <rFont val="ＭＳ Ｐゴシック"/>
        <family val="3"/>
        <charset val="128"/>
      </rPr>
      <t>旧社会保障給付費</t>
    </r>
    <r>
      <rPr>
        <sz val="12"/>
        <rFont val="Arial"/>
        <family val="2"/>
      </rPr>
      <t>)</t>
    </r>
    <r>
      <rPr>
        <sz val="12"/>
        <rFont val="ＭＳ Ｐゴシック"/>
        <family val="3"/>
        <charset val="128"/>
      </rPr>
      <t>」</t>
    </r>
    <phoneticPr fontId="3"/>
  </si>
  <si>
    <r>
      <t xml:space="preserve"> 1.</t>
    </r>
    <r>
      <rPr>
        <sz val="10"/>
        <rFont val="ＭＳ Ｐゴシック"/>
        <family val="3"/>
        <charset val="128"/>
      </rPr>
      <t>　</t>
    </r>
    <r>
      <rPr>
        <sz val="10"/>
        <rFont val="Arial"/>
        <family val="2"/>
      </rPr>
      <t>2000</t>
    </r>
    <r>
      <rPr>
        <sz val="10"/>
        <rFont val="ＭＳ Ｐゴシック"/>
        <family val="3"/>
        <charset val="128"/>
      </rPr>
      <t>年</t>
    </r>
    <r>
      <rPr>
        <sz val="10"/>
        <rFont val="Arial"/>
        <family val="2"/>
      </rPr>
      <t>4</t>
    </r>
    <r>
      <rPr>
        <sz val="10"/>
        <rFont val="ＭＳ Ｐゴシック"/>
        <family val="3"/>
        <charset val="128"/>
      </rPr>
      <t>月から介護保険制度が開始されたことに伴い、従来国民医療費の対象となっていた費用のうち</t>
    </r>
    <phoneticPr fontId="3"/>
  </si>
  <si>
    <r>
      <t xml:space="preserve">      </t>
    </r>
    <r>
      <rPr>
        <sz val="10"/>
        <rFont val="ＭＳ Ｐゴシック"/>
        <family val="3"/>
        <charset val="128"/>
      </rPr>
      <t>介護保険の費用に移行したものがあり、これらは</t>
    </r>
    <r>
      <rPr>
        <sz val="10"/>
        <rFont val="Arial"/>
        <family val="2"/>
      </rPr>
      <t>2000</t>
    </r>
    <r>
      <rPr>
        <sz val="10"/>
        <rFont val="ＭＳ Ｐゴシック"/>
        <family val="3"/>
        <charset val="128"/>
      </rPr>
      <t>年度以降、国民医療費に含まれていない。</t>
    </r>
    <phoneticPr fontId="3"/>
  </si>
  <si>
    <r>
      <t xml:space="preserve"> 2.</t>
    </r>
    <r>
      <rPr>
        <sz val="10"/>
        <rFont val="ＭＳ Ｐゴシック"/>
        <family val="3"/>
        <charset val="128"/>
      </rPr>
      <t>　国内総生産</t>
    </r>
    <r>
      <rPr>
        <sz val="10"/>
        <rFont val="Arial"/>
        <family val="2"/>
      </rPr>
      <t>(GDP)</t>
    </r>
    <r>
      <rPr>
        <sz val="10"/>
        <rFont val="ＭＳ Ｐゴシック"/>
        <family val="3"/>
        <charset val="128"/>
      </rPr>
      <t>及び国民所得</t>
    </r>
    <r>
      <rPr>
        <sz val="10"/>
        <rFont val="Arial"/>
        <family val="2"/>
      </rPr>
      <t>(NI)</t>
    </r>
    <r>
      <rPr>
        <sz val="10"/>
        <rFont val="ＭＳ Ｐゴシック"/>
        <family val="3"/>
        <charset val="128"/>
      </rPr>
      <t>は、内閣府「国民経済計算」による。</t>
    </r>
    <phoneticPr fontId="3"/>
  </si>
  <si>
    <r>
      <t xml:space="preserve">3. </t>
    </r>
    <r>
      <rPr>
        <sz val="10"/>
        <rFont val="ＭＳ Ｐゴシック"/>
        <family val="3"/>
        <charset val="128"/>
      </rPr>
      <t>引用資料のデータ更新にともない、遡及的に数値を修正している。</t>
    </r>
    <rPh sb="23" eb="25">
      <t>スウチ</t>
    </rPh>
    <phoneticPr fontId="24"/>
  </si>
  <si>
    <r>
      <t xml:space="preserve">3. </t>
    </r>
    <r>
      <rPr>
        <sz val="10"/>
        <rFont val="ＭＳ Ｐゴシック"/>
        <family val="3"/>
        <charset val="128"/>
      </rPr>
      <t>引用元資料の修正に従い、遡及的に数値を修正している。</t>
    </r>
    <rPh sb="19" eb="21">
      <t>スウチ</t>
    </rPh>
    <phoneticPr fontId="24"/>
  </si>
  <si>
    <t>医療施設数(日本)</t>
  </si>
  <si>
    <t>年</t>
    <rPh sb="0" eb="1">
      <t>ネン</t>
    </rPh>
    <phoneticPr fontId="43"/>
  </si>
  <si>
    <t>病院診療所</t>
    <phoneticPr fontId="3"/>
  </si>
  <si>
    <t>薬局</t>
  </si>
  <si>
    <r>
      <rPr>
        <sz val="9"/>
        <rFont val="ＭＳ Ｐゴシック"/>
        <family val="2"/>
        <charset val="128"/>
      </rPr>
      <t>総数</t>
    </r>
  </si>
  <si>
    <r>
      <rPr>
        <sz val="9"/>
        <rFont val="ＭＳ Ｐゴシック"/>
        <family val="2"/>
        <charset val="128"/>
      </rPr>
      <t>病院</t>
    </r>
  </si>
  <si>
    <t>一般
診療所</t>
    <phoneticPr fontId="3"/>
  </si>
  <si>
    <t>歯科
診療所</t>
    <phoneticPr fontId="3"/>
  </si>
  <si>
    <t>精神科
病院</t>
    <rPh sb="2" eb="3">
      <t>カ</t>
    </rPh>
    <rPh sb="4" eb="6">
      <t>ビョウイン</t>
    </rPh>
    <phoneticPr fontId="3"/>
  </si>
  <si>
    <t>伝染
病院</t>
    <phoneticPr fontId="3"/>
  </si>
  <si>
    <t>結核
療養所</t>
    <phoneticPr fontId="3"/>
  </si>
  <si>
    <t>一般
病院</t>
  </si>
  <si>
    <t>有床</t>
    <phoneticPr fontId="3"/>
  </si>
  <si>
    <t>無床</t>
    <phoneticPr fontId="3"/>
  </si>
  <si>
    <t>施設数</t>
    <phoneticPr fontId="3"/>
  </si>
  <si>
    <r>
      <rPr>
        <sz val="9"/>
        <rFont val="ＭＳ Ｐゴシック"/>
        <family val="3"/>
        <charset val="128"/>
      </rPr>
      <t>人口</t>
    </r>
    <r>
      <rPr>
        <sz val="9"/>
        <rFont val="Arial"/>
        <family val="2"/>
      </rPr>
      <t>10</t>
    </r>
    <r>
      <rPr>
        <sz val="9"/>
        <rFont val="ＭＳ Ｐゴシック"/>
        <family val="3"/>
        <charset val="128"/>
      </rPr>
      <t>万人対　施設数</t>
    </r>
    <phoneticPr fontId="3"/>
  </si>
  <si>
    <t xml:space="preserve"> - </t>
  </si>
  <si>
    <r>
      <t>1. 1999</t>
    </r>
    <r>
      <rPr>
        <sz val="10"/>
        <rFont val="ＭＳ Ｐゴシック"/>
        <family val="3"/>
        <charset val="128"/>
      </rPr>
      <t>年</t>
    </r>
    <r>
      <rPr>
        <sz val="10"/>
        <rFont val="Arial"/>
        <family val="2"/>
      </rPr>
      <t>4</t>
    </r>
    <r>
      <rPr>
        <sz val="10"/>
        <rFont val="ＭＳ Ｐゴシック"/>
        <family val="3"/>
        <charset val="128"/>
      </rPr>
      <t>月伝染病院廃止。</t>
    </r>
    <phoneticPr fontId="3"/>
  </si>
  <si>
    <r>
      <t xml:space="preserve">2. </t>
    </r>
    <r>
      <rPr>
        <sz val="10"/>
        <rFont val="ＭＳ Ｐゴシック"/>
        <family val="2"/>
        <charset val="128"/>
      </rPr>
      <t>薬局の他に医薬品販売業としては一般販売業と薬種商等がある。</t>
    </r>
    <phoneticPr fontId="3"/>
  </si>
  <si>
    <r>
      <t>3. 2010</t>
    </r>
    <r>
      <rPr>
        <sz val="10"/>
        <rFont val="ＭＳ Ｐゴシック"/>
        <family val="2"/>
        <charset val="128"/>
      </rPr>
      <t>年度の薬局数は東日本大震災の影響により、宮城県及び一部の福島県の市町村が含まれていない。</t>
    </r>
    <phoneticPr fontId="3"/>
  </si>
  <si>
    <t>資料：厚生労働省「医療施設調査」「衛生行政報告例」</t>
    <phoneticPr fontId="3"/>
  </si>
  <si>
    <t>病床数(日本)</t>
    <rPh sb="4" eb="6">
      <t>ニホン</t>
    </rPh>
    <phoneticPr fontId="3"/>
  </si>
  <si>
    <t>医療施設の種類</t>
    <phoneticPr fontId="3"/>
  </si>
  <si>
    <t>精神
病床</t>
    <phoneticPr fontId="3"/>
  </si>
  <si>
    <t>感染症
病床</t>
    <phoneticPr fontId="3"/>
  </si>
  <si>
    <t>結核
病床</t>
    <phoneticPr fontId="3"/>
  </si>
  <si>
    <t>療養
病床</t>
    <phoneticPr fontId="3"/>
  </si>
  <si>
    <t>一般
病床</t>
    <phoneticPr fontId="3"/>
  </si>
  <si>
    <t>経過的旧その他の病床</t>
    <rPh sb="0" eb="3">
      <t>ケイカテキ</t>
    </rPh>
    <rPh sb="3" eb="4">
      <t>キュウ</t>
    </rPh>
    <phoneticPr fontId="3"/>
  </si>
  <si>
    <t>病床数</t>
    <phoneticPr fontId="3"/>
  </si>
  <si>
    <r>
      <rPr>
        <sz val="9"/>
        <rFont val="ＭＳ Ｐゴシック"/>
        <family val="3"/>
        <charset val="128"/>
      </rPr>
      <t>人口</t>
    </r>
    <r>
      <rPr>
        <sz val="9"/>
        <rFont val="Arial"/>
        <family val="2"/>
      </rPr>
      <t>10</t>
    </r>
    <r>
      <rPr>
        <sz val="9"/>
        <rFont val="ＭＳ Ｐゴシック"/>
        <family val="3"/>
        <charset val="128"/>
      </rPr>
      <t>万人対　病床数</t>
    </r>
    <phoneticPr fontId="3"/>
  </si>
  <si>
    <t>資料：厚生労働省「医療施設調査」</t>
    <phoneticPr fontId="3"/>
  </si>
  <si>
    <t>医療従事者数(日本)</t>
    <rPh sb="7" eb="9">
      <t>ニホン</t>
    </rPh>
    <phoneticPr fontId="3"/>
  </si>
  <si>
    <r>
      <rPr>
        <sz val="11"/>
        <color theme="1"/>
        <rFont val="ＭＳ Ｐゴシック"/>
        <family val="2"/>
        <charset val="128"/>
      </rPr>
      <t>年</t>
    </r>
    <r>
      <rPr>
        <sz val="11"/>
        <color theme="1"/>
        <rFont val="Arial"/>
        <family val="2"/>
      </rPr>
      <t xml:space="preserve"> </t>
    </r>
    <r>
      <rPr>
        <sz val="11"/>
        <color theme="1"/>
        <rFont val="ＭＳ Ｐゴシック"/>
        <family val="2"/>
        <charset val="128"/>
      </rPr>
      <t>度</t>
    </r>
  </si>
  <si>
    <r>
      <rPr>
        <sz val="11"/>
        <color theme="1"/>
        <rFont val="ＭＳ Ｐゴシック"/>
        <family val="2"/>
        <charset val="128"/>
      </rPr>
      <t>医</t>
    </r>
    <r>
      <rPr>
        <sz val="11"/>
        <color theme="1"/>
        <rFont val="Arial"/>
        <family val="2"/>
      </rPr>
      <t xml:space="preserve"> </t>
    </r>
    <r>
      <rPr>
        <sz val="11"/>
        <color theme="1"/>
        <rFont val="ＭＳ Ｐゴシック"/>
        <family val="2"/>
        <charset val="128"/>
      </rPr>
      <t>師</t>
    </r>
    <r>
      <rPr>
        <vertAlign val="superscript"/>
        <sz val="11"/>
        <color theme="1"/>
        <rFont val="Arial"/>
        <family val="2"/>
      </rPr>
      <t>*1</t>
    </r>
    <phoneticPr fontId="3"/>
  </si>
  <si>
    <r>
      <rPr>
        <sz val="11"/>
        <color theme="1"/>
        <rFont val="ＭＳ Ｐゴシック"/>
        <family val="2"/>
        <charset val="128"/>
      </rPr>
      <t>歯科医師</t>
    </r>
    <r>
      <rPr>
        <vertAlign val="superscript"/>
        <sz val="11"/>
        <color theme="1"/>
        <rFont val="Arial"/>
        <family val="2"/>
      </rPr>
      <t>*1</t>
    </r>
    <phoneticPr fontId="3"/>
  </si>
  <si>
    <r>
      <rPr>
        <sz val="11"/>
        <color theme="1"/>
        <rFont val="ＭＳ Ｐゴシック"/>
        <family val="2"/>
        <charset val="128"/>
      </rPr>
      <t>看護師</t>
    </r>
    <r>
      <rPr>
        <vertAlign val="superscript"/>
        <sz val="11"/>
        <color theme="1"/>
        <rFont val="Arial"/>
        <family val="2"/>
      </rPr>
      <t>*2</t>
    </r>
    <phoneticPr fontId="3"/>
  </si>
  <si>
    <r>
      <rPr>
        <sz val="11"/>
        <color theme="1"/>
        <rFont val="ＭＳ Ｐゴシック"/>
        <family val="2"/>
        <charset val="128"/>
      </rPr>
      <t>薬剤師</t>
    </r>
    <r>
      <rPr>
        <vertAlign val="superscript"/>
        <sz val="11"/>
        <color theme="1"/>
        <rFont val="Arial"/>
        <family val="2"/>
      </rPr>
      <t>*1</t>
    </r>
    <phoneticPr fontId="3"/>
  </si>
  <si>
    <t>従事者数</t>
    <phoneticPr fontId="3"/>
  </si>
  <si>
    <r>
      <rPr>
        <sz val="11"/>
        <rFont val="ＭＳ Ｐゴシック"/>
        <family val="3"/>
        <charset val="128"/>
      </rPr>
      <t>人口</t>
    </r>
    <r>
      <rPr>
        <sz val="11"/>
        <rFont val="Arial"/>
        <family val="2"/>
      </rPr>
      <t>10</t>
    </r>
    <r>
      <rPr>
        <sz val="11"/>
        <rFont val="ＭＳ Ｐゴシック"/>
        <family val="3"/>
        <charset val="128"/>
      </rPr>
      <t>万対　従事者数</t>
    </r>
    <phoneticPr fontId="3"/>
  </si>
  <si>
    <r>
      <t>*1</t>
    </r>
    <r>
      <rPr>
        <sz val="10"/>
        <color theme="1"/>
        <rFont val="ＭＳ Ｐゴシック"/>
        <family val="3"/>
        <charset val="128"/>
      </rPr>
      <t>：届出の総数　</t>
    </r>
    <r>
      <rPr>
        <sz val="10"/>
        <color theme="1"/>
        <rFont val="Arial"/>
        <family val="2"/>
      </rPr>
      <t>*2</t>
    </r>
    <r>
      <rPr>
        <sz val="10"/>
        <color theme="1"/>
        <rFont val="ＭＳ Ｐゴシック"/>
        <family val="3"/>
        <charset val="128"/>
      </rPr>
      <t>：看護師、准看護師の就業者数</t>
    </r>
    <phoneticPr fontId="3"/>
  </si>
  <si>
    <r>
      <t>資料：厚生労働省「医師・歯科医師・薬剤師統計（旧：医師・歯科医師・薬剤師調査）」</t>
    </r>
    <r>
      <rPr>
        <sz val="12"/>
        <rFont val="ＭＳ Ｐゴシック"/>
        <family val="3"/>
        <charset val="128"/>
      </rPr>
      <t>、</t>
    </r>
    <r>
      <rPr>
        <sz val="12"/>
        <rFont val="ＭＳ Ｐゴシック"/>
        <family val="2"/>
        <charset val="128"/>
      </rPr>
      <t xml:space="preserve"> 「衛生行政報告例」</t>
    </r>
    <rPh sb="20" eb="22">
      <t>トウケイ</t>
    </rPh>
    <rPh sb="23" eb="24">
      <t>キュウ</t>
    </rPh>
    <rPh sb="47" eb="50">
      <t>ホウコクレイ</t>
    </rPh>
    <phoneticPr fontId="3"/>
  </si>
  <si>
    <r>
      <rPr>
        <sz val="20"/>
        <color indexed="8"/>
        <rFont val="ＭＳ Ｐゴシック"/>
        <family val="3"/>
        <charset val="128"/>
      </rPr>
      <t>通貨換算レート</t>
    </r>
  </si>
  <si>
    <r>
      <rPr>
        <sz val="12"/>
        <rFont val="ＭＳ Ｐゴシック"/>
        <family val="3"/>
        <charset val="128"/>
      </rPr>
      <t>各国通貨の対</t>
    </r>
    <r>
      <rPr>
        <sz val="12"/>
        <rFont val="Arial"/>
        <family val="2"/>
      </rPr>
      <t>1</t>
    </r>
    <r>
      <rPr>
        <sz val="12"/>
        <rFont val="ＭＳ Ｐゴシック"/>
        <family val="3"/>
        <charset val="128"/>
      </rPr>
      <t>米ドル率</t>
    </r>
    <r>
      <rPr>
        <sz val="12"/>
        <rFont val="Arial"/>
        <family val="2"/>
      </rPr>
      <t>(</t>
    </r>
    <r>
      <rPr>
        <sz val="12"/>
        <rFont val="ＭＳ Ｐゴシック"/>
        <family val="3"/>
        <charset val="128"/>
      </rPr>
      <t>年間平均</t>
    </r>
    <r>
      <rPr>
        <sz val="12"/>
        <rFont val="Arial"/>
        <family val="2"/>
      </rPr>
      <t>)</t>
    </r>
    <rPh sb="12" eb="14">
      <t>ネンカン</t>
    </rPh>
    <rPh sb="14" eb="16">
      <t>ヘイキン</t>
    </rPh>
    <phoneticPr fontId="3"/>
  </si>
  <si>
    <r>
      <rPr>
        <sz val="8"/>
        <color indexed="8"/>
        <rFont val="ＭＳ Ｐゴシック"/>
        <family val="3"/>
        <charset val="128"/>
      </rPr>
      <t>国　名</t>
    </r>
  </si>
  <si>
    <r>
      <rPr>
        <sz val="8"/>
        <color indexed="8"/>
        <rFont val="ＭＳ Ｐゴシック"/>
        <family val="3"/>
        <charset val="128"/>
      </rPr>
      <t>通貨呼称</t>
    </r>
  </si>
  <si>
    <r>
      <rPr>
        <sz val="8"/>
        <color indexed="8"/>
        <rFont val="ＭＳ Ｐゴシック"/>
        <family val="3"/>
        <charset val="128"/>
      </rPr>
      <t>通貨略語</t>
    </r>
  </si>
  <si>
    <r>
      <rPr>
        <sz val="8"/>
        <color indexed="8"/>
        <rFont val="ＭＳ Ｐゴシック"/>
        <family val="3"/>
        <charset val="128"/>
      </rPr>
      <t>豪ドル</t>
    </r>
  </si>
  <si>
    <t>AUD</t>
  </si>
  <si>
    <r>
      <rPr>
        <sz val="8"/>
        <color indexed="8"/>
        <rFont val="ＭＳ Ｐゴシック"/>
        <family val="3"/>
        <charset val="128"/>
      </rPr>
      <t>カナダ・ドル</t>
    </r>
  </si>
  <si>
    <t>CAD</t>
  </si>
  <si>
    <r>
      <rPr>
        <sz val="9"/>
        <color indexed="8"/>
        <rFont val="ＭＳ Ｐゴシック"/>
        <family val="3"/>
        <charset val="128"/>
      </rPr>
      <t>中国</t>
    </r>
  </si>
  <si>
    <r>
      <rPr>
        <sz val="8"/>
        <color indexed="8"/>
        <rFont val="ＭＳ Ｐゴシック"/>
        <family val="3"/>
        <charset val="128"/>
      </rPr>
      <t>中国元</t>
    </r>
  </si>
  <si>
    <t>CNY</t>
  </si>
  <si>
    <r>
      <rPr>
        <sz val="8"/>
        <color indexed="8"/>
        <rFont val="ＭＳ Ｐゴシック"/>
        <family val="3"/>
        <charset val="128"/>
      </rPr>
      <t>デンマーク・クローネ</t>
    </r>
  </si>
  <si>
    <t>DKK</t>
  </si>
  <si>
    <r>
      <rPr>
        <sz val="9"/>
        <color indexed="8"/>
        <rFont val="ＭＳ Ｐゴシック"/>
        <family val="3"/>
        <charset val="128"/>
      </rPr>
      <t>欧州通貨単位</t>
    </r>
  </si>
  <si>
    <r>
      <rPr>
        <sz val="8"/>
        <color indexed="8"/>
        <rFont val="ＭＳ Ｐゴシック"/>
        <family val="3"/>
        <charset val="128"/>
      </rPr>
      <t>ユーロ</t>
    </r>
  </si>
  <si>
    <t>EUR</t>
  </si>
  <si>
    <r>
      <rPr>
        <sz val="8"/>
        <color indexed="8"/>
        <rFont val="ＭＳ Ｐゴシック"/>
        <family val="3"/>
        <charset val="128"/>
      </rPr>
      <t>オーストリア・シリング</t>
    </r>
  </si>
  <si>
    <t>ATS</t>
  </si>
  <si>
    <r>
      <rPr>
        <sz val="8"/>
        <color indexed="8"/>
        <rFont val="ＭＳ Ｐゴシック"/>
        <family val="3"/>
        <charset val="128"/>
      </rPr>
      <t>ベルギー・フラン</t>
    </r>
  </si>
  <si>
    <t>BEF</t>
  </si>
  <si>
    <r>
      <rPr>
        <sz val="8"/>
        <color indexed="8"/>
        <rFont val="ＭＳ Ｐゴシック"/>
        <family val="3"/>
        <charset val="128"/>
      </rPr>
      <t>フラン</t>
    </r>
  </si>
  <si>
    <t>FRF</t>
  </si>
  <si>
    <r>
      <rPr>
        <sz val="8"/>
        <color indexed="8"/>
        <rFont val="ＭＳ Ｐゴシック"/>
        <family val="3"/>
        <charset val="128"/>
      </rPr>
      <t>独マルク</t>
    </r>
  </si>
  <si>
    <t>DEM</t>
  </si>
  <si>
    <r>
      <rPr>
        <sz val="8"/>
        <color indexed="8"/>
        <rFont val="ＭＳ Ｐゴシック"/>
        <family val="3"/>
        <charset val="128"/>
      </rPr>
      <t>リラ</t>
    </r>
  </si>
  <si>
    <t>ITL</t>
  </si>
  <si>
    <r>
      <rPr>
        <sz val="8"/>
        <color indexed="8"/>
        <rFont val="ＭＳ Ｐゴシック"/>
        <family val="3"/>
        <charset val="128"/>
      </rPr>
      <t>ギルダー</t>
    </r>
  </si>
  <si>
    <t>NLG</t>
  </si>
  <si>
    <r>
      <rPr>
        <sz val="9"/>
        <color indexed="8"/>
        <rFont val="ＭＳ Ｐゴシック"/>
        <family val="3"/>
        <charset val="128"/>
      </rPr>
      <t>ポルトガル</t>
    </r>
  </si>
  <si>
    <r>
      <rPr>
        <sz val="8"/>
        <color indexed="8"/>
        <rFont val="ＭＳ Ｐゴシック"/>
        <family val="3"/>
        <charset val="128"/>
      </rPr>
      <t>エスクード</t>
    </r>
  </si>
  <si>
    <t>PTE</t>
  </si>
  <si>
    <r>
      <rPr>
        <sz val="8"/>
        <color indexed="8"/>
        <rFont val="ＭＳ Ｐゴシック"/>
        <family val="3"/>
        <charset val="128"/>
      </rPr>
      <t>ペセタ</t>
    </r>
  </si>
  <si>
    <t>ESP</t>
  </si>
  <si>
    <r>
      <rPr>
        <sz val="8"/>
        <color indexed="8"/>
        <rFont val="ＭＳ Ｐゴシック"/>
        <family val="3"/>
        <charset val="128"/>
      </rPr>
      <t>日本円</t>
    </r>
  </si>
  <si>
    <t>JPY</t>
  </si>
  <si>
    <r>
      <rPr>
        <sz val="9"/>
        <color indexed="8"/>
        <rFont val="ＭＳ Ｐゴシック"/>
        <family val="3"/>
        <charset val="128"/>
      </rPr>
      <t>韓国</t>
    </r>
  </si>
  <si>
    <r>
      <rPr>
        <sz val="8"/>
        <color indexed="8"/>
        <rFont val="ＭＳ Ｐゴシック"/>
        <family val="3"/>
        <charset val="128"/>
      </rPr>
      <t>韓国ウォン</t>
    </r>
  </si>
  <si>
    <t>KRW</t>
  </si>
  <si>
    <r>
      <rPr>
        <sz val="8"/>
        <color indexed="8"/>
        <rFont val="ＭＳ Ｐゴシック"/>
        <family val="3"/>
        <charset val="128"/>
      </rPr>
      <t>スウェーデン・クローネ</t>
    </r>
  </si>
  <si>
    <t>SEK</t>
  </si>
  <si>
    <t>スイス・フラン</t>
    <phoneticPr fontId="19"/>
  </si>
  <si>
    <t>CHF</t>
  </si>
  <si>
    <r>
      <rPr>
        <sz val="9"/>
        <color indexed="8"/>
        <rFont val="ＭＳ Ｐゴシック"/>
        <family val="3"/>
        <charset val="128"/>
      </rPr>
      <t>英国</t>
    </r>
  </si>
  <si>
    <r>
      <rPr>
        <sz val="8"/>
        <color indexed="8"/>
        <rFont val="ＭＳ Ｐゴシック"/>
        <family val="3"/>
        <charset val="128"/>
      </rPr>
      <t>英ポンド</t>
    </r>
  </si>
  <si>
    <t>GBP</t>
  </si>
  <si>
    <r>
      <rPr>
        <sz val="8"/>
        <color indexed="8"/>
        <rFont val="ＭＳ Ｐゴシック"/>
        <family val="3"/>
        <charset val="128"/>
      </rPr>
      <t>米ドル</t>
    </r>
  </si>
  <si>
    <t>USD</t>
  </si>
  <si>
    <r>
      <rPr>
        <sz val="10"/>
        <color theme="1"/>
        <rFont val="ＭＳ Ｐゴシック"/>
        <family val="3"/>
        <charset val="128"/>
      </rPr>
      <t>欧州通貨単位</t>
    </r>
    <r>
      <rPr>
        <sz val="10"/>
        <color theme="1"/>
        <rFont val="Arial"/>
        <family val="2"/>
      </rPr>
      <t>1990</t>
    </r>
    <r>
      <rPr>
        <sz val="10"/>
        <color theme="1"/>
        <rFont val="ＭＳ Ｐゴシック"/>
        <family val="3"/>
        <charset val="128"/>
      </rPr>
      <t>、</t>
    </r>
    <r>
      <rPr>
        <sz val="10"/>
        <color theme="1"/>
        <rFont val="Arial"/>
        <family val="2"/>
      </rPr>
      <t>1995</t>
    </r>
    <r>
      <rPr>
        <sz val="10"/>
        <color theme="1"/>
        <rFont val="ＭＳ Ｐゴシック"/>
        <family val="3"/>
        <charset val="128"/>
      </rPr>
      <t>年は</t>
    </r>
    <r>
      <rPr>
        <sz val="10"/>
        <color theme="1"/>
        <rFont val="Arial"/>
        <family val="2"/>
      </rPr>
      <t>ECU</t>
    </r>
    <r>
      <rPr>
        <sz val="10"/>
        <color theme="1"/>
        <rFont val="ＭＳ Ｐゴシック"/>
        <family val="3"/>
        <charset val="128"/>
      </rPr>
      <t>。オーストリア、ベルギー、フランス、ドイツ、イタリア、オランダ、ポルトガル、スペインの</t>
    </r>
    <r>
      <rPr>
        <sz val="10"/>
        <color theme="1"/>
        <rFont val="Arial"/>
        <family val="2"/>
      </rPr>
      <t>2000</t>
    </r>
    <r>
      <rPr>
        <sz val="10"/>
        <color theme="1"/>
        <rFont val="ＭＳ Ｐゴシック"/>
        <family val="3"/>
        <charset val="128"/>
      </rPr>
      <t>年以降の通貨単位は</t>
    </r>
    <r>
      <rPr>
        <sz val="10"/>
        <color theme="1"/>
        <rFont val="Arial"/>
        <family val="2"/>
      </rPr>
      <t>EUR</t>
    </r>
    <phoneticPr fontId="24"/>
  </si>
  <si>
    <r>
      <rPr>
        <sz val="12"/>
        <color indexed="8"/>
        <rFont val="ＭＳ Ｐゴシック"/>
        <family val="3"/>
        <charset val="128"/>
      </rPr>
      <t>資料：</t>
    </r>
    <r>
      <rPr>
        <sz val="12"/>
        <color indexed="8"/>
        <rFont val="Arial"/>
        <family val="2"/>
      </rPr>
      <t>International Monetary Fund, International Financial Statistics</t>
    </r>
    <phoneticPr fontId="3"/>
  </si>
  <si>
    <t>図表一覧</t>
    <rPh sb="0" eb="2">
      <t>ズヒョウ</t>
    </rPh>
    <rPh sb="2" eb="4">
      <t>イチラン</t>
    </rPh>
    <phoneticPr fontId="3"/>
  </si>
  <si>
    <t>DATA BOOK 収載データの二次利用について</t>
    <rPh sb="10" eb="12">
      <t>シュウサイ</t>
    </rPh>
    <rPh sb="16" eb="18">
      <t>ニジ</t>
    </rPh>
    <rPh sb="18" eb="20">
      <t>リヨウ</t>
    </rPh>
    <phoneticPr fontId="3"/>
  </si>
  <si>
    <r>
      <t xml:space="preserve">A. </t>
    </r>
    <r>
      <rPr>
        <sz val="12"/>
        <color theme="0"/>
        <rFont val="ＭＳ Ｐゴシック"/>
        <family val="3"/>
        <charset val="128"/>
      </rPr>
      <t>医薬産業の現況</t>
    </r>
    <rPh sb="3" eb="5">
      <t>イヤク</t>
    </rPh>
    <rPh sb="5" eb="7">
      <t>サンギョウ</t>
    </rPh>
    <rPh sb="8" eb="10">
      <t>ゲンキョウ</t>
    </rPh>
    <phoneticPr fontId="3"/>
  </si>
  <si>
    <t>A1</t>
  </si>
  <si>
    <r>
      <rPr>
        <sz val="11"/>
        <color theme="0"/>
        <rFont val="ＭＳ Ｐゴシック"/>
        <family val="3"/>
        <charset val="128"/>
      </rPr>
      <t>企業数・従業員数</t>
    </r>
    <phoneticPr fontId="3"/>
  </si>
  <si>
    <t>A1-1</t>
  </si>
  <si>
    <t>A1-2</t>
  </si>
  <si>
    <t>A1-3</t>
  </si>
  <si>
    <r>
      <rPr>
        <u/>
        <sz val="9"/>
        <color theme="10"/>
        <rFont val="ＭＳ Ｐゴシック"/>
        <family val="3"/>
        <charset val="128"/>
      </rPr>
      <t>製薬企業の従業員数　</t>
    </r>
    <r>
      <rPr>
        <u/>
        <sz val="9"/>
        <color theme="10"/>
        <rFont val="Arial"/>
        <family val="2"/>
      </rPr>
      <t>-</t>
    </r>
    <r>
      <rPr>
        <u/>
        <sz val="9"/>
        <color theme="10"/>
        <rFont val="ＭＳ Ｐゴシック"/>
        <family val="3"/>
        <charset val="128"/>
      </rPr>
      <t>部門別</t>
    </r>
    <r>
      <rPr>
        <u/>
        <sz val="9"/>
        <color theme="10"/>
        <rFont val="Arial"/>
        <family val="2"/>
      </rPr>
      <t>- (</t>
    </r>
    <r>
      <rPr>
        <u/>
        <sz val="9"/>
        <color theme="10"/>
        <rFont val="ＭＳ Ｐゴシック"/>
        <family val="3"/>
        <charset val="128"/>
      </rPr>
      <t>日本</t>
    </r>
    <r>
      <rPr>
        <u/>
        <sz val="9"/>
        <color theme="10"/>
        <rFont val="Arial"/>
        <family val="2"/>
      </rPr>
      <t>)</t>
    </r>
    <rPh sb="0" eb="2">
      <t>セイヤク</t>
    </rPh>
    <rPh sb="2" eb="4">
      <t>キギョウ</t>
    </rPh>
    <rPh sb="11" eb="13">
      <t>ブモン</t>
    </rPh>
    <rPh sb="13" eb="14">
      <t>ベツ</t>
    </rPh>
    <rPh sb="17" eb="19">
      <t>ニホン</t>
    </rPh>
    <phoneticPr fontId="3"/>
  </si>
  <si>
    <t>A1-4</t>
  </si>
  <si>
    <r>
      <rPr>
        <u/>
        <sz val="9"/>
        <color theme="10"/>
        <rFont val="ＭＳ Ｐゴシック"/>
        <family val="3"/>
        <charset val="128"/>
      </rPr>
      <t>製薬企業の従業員数</t>
    </r>
    <r>
      <rPr>
        <u/>
        <sz val="9"/>
        <color theme="10"/>
        <rFont val="Arial"/>
        <family val="2"/>
      </rPr>
      <t xml:space="preserve"> -</t>
    </r>
    <r>
      <rPr>
        <u/>
        <sz val="9"/>
        <color theme="10"/>
        <rFont val="ＭＳ Ｐゴシック"/>
        <family val="3"/>
        <charset val="128"/>
      </rPr>
      <t>国別</t>
    </r>
    <r>
      <rPr>
        <u/>
        <sz val="9"/>
        <color theme="10"/>
        <rFont val="Arial"/>
        <family val="2"/>
      </rPr>
      <t>- (</t>
    </r>
    <r>
      <rPr>
        <u/>
        <sz val="9"/>
        <color theme="10"/>
        <rFont val="ＭＳ Ｐゴシック"/>
        <family val="3"/>
        <charset val="128"/>
      </rPr>
      <t>欧州</t>
    </r>
    <r>
      <rPr>
        <u/>
        <sz val="9"/>
        <color theme="10"/>
        <rFont val="Arial"/>
        <family val="2"/>
      </rPr>
      <t>)</t>
    </r>
    <rPh sb="0" eb="2">
      <t>セイヤク</t>
    </rPh>
    <rPh sb="2" eb="4">
      <t>キギョウ</t>
    </rPh>
    <rPh sb="5" eb="8">
      <t>ジュウギョウイン</t>
    </rPh>
    <rPh sb="11" eb="13">
      <t>クニベツ</t>
    </rPh>
    <rPh sb="16" eb="18">
      <t>オウシュウ</t>
    </rPh>
    <phoneticPr fontId="3"/>
  </si>
  <si>
    <t>A1-5</t>
  </si>
  <si>
    <r>
      <rPr>
        <u/>
        <sz val="9"/>
        <color theme="10"/>
        <rFont val="ＭＳ Ｐゴシック"/>
        <family val="3"/>
        <charset val="128"/>
      </rPr>
      <t>医薬品企業の合従連衡</t>
    </r>
    <r>
      <rPr>
        <u/>
        <sz val="9"/>
        <color theme="10"/>
        <rFont val="Arial"/>
        <family val="2"/>
      </rPr>
      <t xml:space="preserve"> (</t>
    </r>
    <r>
      <rPr>
        <u/>
        <sz val="9"/>
        <color theme="10"/>
        <rFont val="ＭＳ Ｐゴシック"/>
        <family val="3"/>
        <charset val="128"/>
      </rPr>
      <t>日本</t>
    </r>
    <r>
      <rPr>
        <u/>
        <sz val="9"/>
        <color theme="10"/>
        <rFont val="Arial"/>
        <family val="2"/>
      </rPr>
      <t>)</t>
    </r>
    <rPh sb="0" eb="3">
      <t>イヤクヒン</t>
    </rPh>
    <rPh sb="3" eb="5">
      <t>キギョウ</t>
    </rPh>
    <rPh sb="6" eb="8">
      <t>ガッショウ</t>
    </rPh>
    <rPh sb="8" eb="10">
      <t>レンコウ</t>
    </rPh>
    <rPh sb="12" eb="14">
      <t>ニホン</t>
    </rPh>
    <phoneticPr fontId="3"/>
  </si>
  <si>
    <t>A1-6</t>
  </si>
  <si>
    <r>
      <rPr>
        <u/>
        <sz val="9"/>
        <color theme="10"/>
        <rFont val="ＭＳ Ｐゴシック"/>
        <family val="3"/>
        <charset val="128"/>
      </rPr>
      <t>医薬品企業の合従連衡</t>
    </r>
    <r>
      <rPr>
        <u/>
        <sz val="9"/>
        <color theme="10"/>
        <rFont val="Arial"/>
        <family val="2"/>
      </rPr>
      <t xml:space="preserve"> (</t>
    </r>
    <r>
      <rPr>
        <u/>
        <sz val="9"/>
        <color theme="10"/>
        <rFont val="ＭＳ Ｐゴシック"/>
        <family val="3"/>
        <charset val="128"/>
      </rPr>
      <t>世界</t>
    </r>
    <r>
      <rPr>
        <u/>
        <sz val="9"/>
        <color theme="10"/>
        <rFont val="Arial"/>
        <family val="2"/>
      </rPr>
      <t>)</t>
    </r>
    <rPh sb="0" eb="3">
      <t>イヤクヒン</t>
    </rPh>
    <rPh sb="3" eb="5">
      <t>キギョウ</t>
    </rPh>
    <rPh sb="6" eb="8">
      <t>ガッショウ</t>
    </rPh>
    <rPh sb="8" eb="10">
      <t>レンコウ</t>
    </rPh>
    <rPh sb="12" eb="14">
      <t>セカイ</t>
    </rPh>
    <phoneticPr fontId="3"/>
  </si>
  <si>
    <t>A2</t>
  </si>
  <si>
    <r>
      <rPr>
        <sz val="11"/>
        <color theme="0"/>
        <rFont val="ＭＳ Ｐゴシック"/>
        <family val="3"/>
        <charset val="128"/>
      </rPr>
      <t>市場規模</t>
    </r>
    <phoneticPr fontId="3"/>
  </si>
  <si>
    <t>A2-1</t>
  </si>
  <si>
    <r>
      <rPr>
        <u/>
        <sz val="9"/>
        <color theme="10"/>
        <rFont val="ＭＳ Ｐゴシック"/>
        <family val="3"/>
        <charset val="128"/>
      </rPr>
      <t>医薬品売上高</t>
    </r>
    <r>
      <rPr>
        <u/>
        <sz val="9"/>
        <color theme="10"/>
        <rFont val="Arial"/>
        <family val="2"/>
      </rPr>
      <t xml:space="preserve"> -</t>
    </r>
    <r>
      <rPr>
        <u/>
        <sz val="9"/>
        <color theme="10"/>
        <rFont val="ＭＳ Ｐゴシック"/>
        <family val="3"/>
        <charset val="128"/>
      </rPr>
      <t>用途別</t>
    </r>
    <r>
      <rPr>
        <u/>
        <sz val="9"/>
        <color theme="10"/>
        <rFont val="Arial"/>
        <family val="2"/>
      </rPr>
      <t>- (</t>
    </r>
    <r>
      <rPr>
        <u/>
        <sz val="9"/>
        <color theme="10"/>
        <rFont val="ＭＳ Ｐゴシック"/>
        <family val="3"/>
        <charset val="128"/>
      </rPr>
      <t>日本</t>
    </r>
    <r>
      <rPr>
        <u/>
        <sz val="9"/>
        <color theme="10"/>
        <rFont val="Arial"/>
        <family val="2"/>
      </rPr>
      <t>)</t>
    </r>
    <rPh sb="3" eb="5">
      <t>ウリアゲ</t>
    </rPh>
    <rPh sb="5" eb="6">
      <t>ダカ</t>
    </rPh>
    <rPh sb="8" eb="10">
      <t>ヨウト</t>
    </rPh>
    <rPh sb="10" eb="11">
      <t>ベツ</t>
    </rPh>
    <rPh sb="14" eb="16">
      <t>ニホン</t>
    </rPh>
    <phoneticPr fontId="3"/>
  </si>
  <si>
    <t>A2-2</t>
  </si>
  <si>
    <r>
      <rPr>
        <u/>
        <sz val="9"/>
        <color theme="10"/>
        <rFont val="ＭＳ Ｐゴシック"/>
        <family val="3"/>
        <charset val="128"/>
      </rPr>
      <t>医薬品売上高</t>
    </r>
    <r>
      <rPr>
        <u/>
        <sz val="9"/>
        <color theme="10"/>
        <rFont val="Arial"/>
        <family val="2"/>
      </rPr>
      <t>-</t>
    </r>
    <r>
      <rPr>
        <u/>
        <sz val="9"/>
        <color theme="10"/>
        <rFont val="ＭＳ Ｐゴシック"/>
        <family val="3"/>
        <charset val="128"/>
      </rPr>
      <t>専業・兼業別、用途別、資本金規模別</t>
    </r>
    <r>
      <rPr>
        <u/>
        <sz val="9"/>
        <color theme="10"/>
        <rFont val="Arial"/>
        <family val="2"/>
      </rPr>
      <t>- (</t>
    </r>
    <r>
      <rPr>
        <u/>
        <sz val="9"/>
        <color theme="10"/>
        <rFont val="ＭＳ Ｐゴシック"/>
        <family val="3"/>
        <charset val="128"/>
      </rPr>
      <t>日本</t>
    </r>
    <r>
      <rPr>
        <u/>
        <sz val="9"/>
        <color theme="10"/>
        <rFont val="Arial"/>
        <family val="2"/>
      </rPr>
      <t>)</t>
    </r>
    <phoneticPr fontId="3"/>
  </si>
  <si>
    <t>A2-3</t>
  </si>
  <si>
    <r>
      <rPr>
        <u/>
        <sz val="9"/>
        <color theme="10"/>
        <rFont val="ＭＳ Ｐゴシック"/>
        <family val="3"/>
        <charset val="128"/>
      </rPr>
      <t>医療用医薬品売上高</t>
    </r>
    <r>
      <rPr>
        <u/>
        <sz val="9"/>
        <color theme="10"/>
        <rFont val="Arial"/>
        <family val="2"/>
      </rPr>
      <t xml:space="preserve"> -</t>
    </r>
    <r>
      <rPr>
        <u/>
        <sz val="9"/>
        <color theme="10"/>
        <rFont val="ＭＳ Ｐゴシック"/>
        <family val="3"/>
        <charset val="128"/>
      </rPr>
      <t>内外資別</t>
    </r>
    <r>
      <rPr>
        <u/>
        <sz val="9"/>
        <color theme="10"/>
        <rFont val="Arial"/>
        <family val="2"/>
      </rPr>
      <t>- (</t>
    </r>
    <r>
      <rPr>
        <u/>
        <sz val="9"/>
        <color theme="10"/>
        <rFont val="ＭＳ Ｐゴシック"/>
        <family val="3"/>
        <charset val="128"/>
      </rPr>
      <t>日本</t>
    </r>
    <r>
      <rPr>
        <u/>
        <sz val="9"/>
        <color theme="10"/>
        <rFont val="Arial"/>
        <family val="2"/>
      </rPr>
      <t>)</t>
    </r>
    <rPh sb="6" eb="8">
      <t>ウリアゲ</t>
    </rPh>
    <rPh sb="18" eb="20">
      <t>ニホン</t>
    </rPh>
    <phoneticPr fontId="3"/>
  </si>
  <si>
    <t>A2-4</t>
  </si>
  <si>
    <r>
      <rPr>
        <u/>
        <sz val="9"/>
        <color theme="10"/>
        <rFont val="ＭＳ Ｐゴシック"/>
        <family val="3"/>
        <charset val="128"/>
      </rPr>
      <t>医薬品売上高で見た製薬企業の上位集中度</t>
    </r>
    <r>
      <rPr>
        <u/>
        <sz val="9"/>
        <color theme="10"/>
        <rFont val="Arial"/>
        <family val="2"/>
      </rPr>
      <t xml:space="preserve"> (</t>
    </r>
    <r>
      <rPr>
        <u/>
        <sz val="9"/>
        <color theme="10"/>
        <rFont val="ＭＳ Ｐゴシック"/>
        <family val="3"/>
        <charset val="128"/>
      </rPr>
      <t>日本</t>
    </r>
    <r>
      <rPr>
        <u/>
        <sz val="9"/>
        <color theme="10"/>
        <rFont val="Arial"/>
        <family val="2"/>
      </rPr>
      <t>)</t>
    </r>
    <rPh sb="0" eb="3">
      <t>イヤクヒン</t>
    </rPh>
    <rPh sb="3" eb="5">
      <t>ウリアゲ</t>
    </rPh>
    <rPh sb="5" eb="6">
      <t>ダカ</t>
    </rPh>
    <rPh sb="7" eb="8">
      <t>ミ</t>
    </rPh>
    <rPh sb="9" eb="11">
      <t>セイヤク</t>
    </rPh>
    <rPh sb="11" eb="13">
      <t>キギョウ</t>
    </rPh>
    <rPh sb="14" eb="16">
      <t>ジョウイ</t>
    </rPh>
    <rPh sb="21" eb="23">
      <t>ニホン</t>
    </rPh>
    <phoneticPr fontId="3"/>
  </si>
  <si>
    <t>A2-5</t>
  </si>
  <si>
    <r>
      <rPr>
        <u/>
        <sz val="9"/>
        <color theme="10"/>
        <rFont val="ＭＳ Ｐゴシック"/>
        <family val="3"/>
        <charset val="128"/>
      </rPr>
      <t>医療用医薬品売上高　</t>
    </r>
    <r>
      <rPr>
        <u/>
        <sz val="9"/>
        <color theme="10"/>
        <rFont val="Arial"/>
        <family val="2"/>
      </rPr>
      <t>-</t>
    </r>
    <r>
      <rPr>
        <u/>
        <sz val="9"/>
        <color theme="10"/>
        <rFont val="ＭＳ Ｐゴシック"/>
        <family val="3"/>
        <charset val="128"/>
      </rPr>
      <t>施設種類別</t>
    </r>
    <r>
      <rPr>
        <u/>
        <sz val="9"/>
        <color theme="10"/>
        <rFont val="Arial"/>
        <family val="2"/>
      </rPr>
      <t>- (</t>
    </r>
    <r>
      <rPr>
        <u/>
        <sz val="9"/>
        <color theme="10"/>
        <rFont val="ＭＳ Ｐゴシック"/>
        <family val="3"/>
        <charset val="128"/>
      </rPr>
      <t>日本市場</t>
    </r>
    <r>
      <rPr>
        <u/>
        <sz val="9"/>
        <color theme="10"/>
        <rFont val="Arial"/>
        <family val="2"/>
      </rPr>
      <t>)</t>
    </r>
    <rPh sb="13" eb="14">
      <t>シュ</t>
    </rPh>
    <rPh sb="14" eb="15">
      <t>ルイ</t>
    </rPh>
    <rPh sb="19" eb="21">
      <t>ニホン</t>
    </rPh>
    <rPh sb="21" eb="23">
      <t>シジョウ</t>
    </rPh>
    <phoneticPr fontId="3"/>
  </si>
  <si>
    <t>A2-6</t>
  </si>
  <si>
    <r>
      <rPr>
        <u/>
        <sz val="9"/>
        <color theme="10"/>
        <rFont val="ＭＳ Ｐゴシック"/>
        <family val="3"/>
        <charset val="128"/>
      </rPr>
      <t>医療用医薬品売上高上位</t>
    </r>
    <r>
      <rPr>
        <u/>
        <sz val="9"/>
        <color theme="10"/>
        <rFont val="Arial"/>
        <family val="2"/>
      </rPr>
      <t>20</t>
    </r>
    <r>
      <rPr>
        <u/>
        <sz val="9"/>
        <color theme="10"/>
        <rFont val="ＭＳ Ｐゴシック"/>
        <family val="3"/>
        <charset val="128"/>
      </rPr>
      <t>社</t>
    </r>
    <r>
      <rPr>
        <u/>
        <sz val="9"/>
        <color theme="10"/>
        <rFont val="Arial"/>
        <family val="2"/>
      </rPr>
      <t xml:space="preserve"> (</t>
    </r>
    <r>
      <rPr>
        <u/>
        <sz val="9"/>
        <color theme="10"/>
        <rFont val="ＭＳ Ｐゴシック"/>
        <family val="3"/>
        <charset val="128"/>
      </rPr>
      <t>日本市場</t>
    </r>
    <r>
      <rPr>
        <u/>
        <sz val="9"/>
        <color theme="10"/>
        <rFont val="Arial"/>
        <family val="2"/>
      </rPr>
      <t>)</t>
    </r>
    <rPh sb="18" eb="20">
      <t>シジョウ</t>
    </rPh>
    <phoneticPr fontId="3"/>
  </si>
  <si>
    <t>A2-7</t>
  </si>
  <si>
    <r>
      <rPr>
        <u/>
        <sz val="9"/>
        <color theme="10"/>
        <rFont val="ＭＳ Ｐゴシック"/>
        <family val="3"/>
        <charset val="128"/>
      </rPr>
      <t>医療用医薬品売上高</t>
    </r>
    <r>
      <rPr>
        <u/>
        <sz val="9"/>
        <color theme="10"/>
        <rFont val="Arial"/>
        <family val="2"/>
      </rPr>
      <t xml:space="preserve"> -</t>
    </r>
    <r>
      <rPr>
        <u/>
        <sz val="9"/>
        <color theme="10"/>
        <rFont val="ＭＳ Ｐゴシック"/>
        <family val="3"/>
        <charset val="128"/>
      </rPr>
      <t>地域、主要国別</t>
    </r>
    <r>
      <rPr>
        <u/>
        <sz val="9"/>
        <color theme="10"/>
        <rFont val="Arial"/>
        <family val="2"/>
      </rPr>
      <t>-</t>
    </r>
    <r>
      <rPr>
        <u/>
        <sz val="9"/>
        <color theme="10"/>
        <rFont val="ＭＳ Ｐゴシック"/>
        <family val="3"/>
        <charset val="128"/>
      </rPr>
      <t>　</t>
    </r>
    <r>
      <rPr>
        <u/>
        <sz val="9"/>
        <color theme="10"/>
        <rFont val="Arial"/>
        <family val="2"/>
      </rPr>
      <t>(</t>
    </r>
    <r>
      <rPr>
        <u/>
        <sz val="9"/>
        <color theme="10"/>
        <rFont val="ＭＳ Ｐゴシック"/>
        <family val="3"/>
        <charset val="128"/>
      </rPr>
      <t>世界市場</t>
    </r>
    <r>
      <rPr>
        <u/>
        <sz val="9"/>
        <color theme="10"/>
        <rFont val="Arial"/>
        <family val="2"/>
      </rPr>
      <t>)</t>
    </r>
    <rPh sb="23" eb="25">
      <t>シジョウ</t>
    </rPh>
    <phoneticPr fontId="3"/>
  </si>
  <si>
    <t>A2-8</t>
  </si>
  <si>
    <r>
      <rPr>
        <u/>
        <sz val="9"/>
        <color theme="10"/>
        <rFont val="ＭＳ Ｐゴシック"/>
        <family val="3"/>
        <charset val="128"/>
      </rPr>
      <t>医薬品売上高で見る製薬企業の上位集中度</t>
    </r>
    <r>
      <rPr>
        <u/>
        <sz val="9"/>
        <color theme="10"/>
        <rFont val="Arial"/>
        <family val="2"/>
      </rPr>
      <t xml:space="preserve"> (</t>
    </r>
    <r>
      <rPr>
        <u/>
        <sz val="9"/>
        <color theme="10"/>
        <rFont val="ＭＳ Ｐゴシック"/>
        <family val="3"/>
        <charset val="128"/>
      </rPr>
      <t>世界市場</t>
    </r>
    <r>
      <rPr>
        <u/>
        <sz val="9"/>
        <color theme="10"/>
        <rFont val="Arial"/>
        <family val="2"/>
      </rPr>
      <t>)</t>
    </r>
    <rPh sb="23" eb="25">
      <t>シジョウ</t>
    </rPh>
    <phoneticPr fontId="3"/>
  </si>
  <si>
    <t>A3</t>
  </si>
  <si>
    <r>
      <rPr>
        <sz val="11"/>
        <color theme="0"/>
        <rFont val="ＭＳ Ｐゴシック"/>
        <family val="3"/>
        <charset val="128"/>
      </rPr>
      <t>企業財務と付加価値</t>
    </r>
    <phoneticPr fontId="3"/>
  </si>
  <si>
    <t>A3-1</t>
  </si>
  <si>
    <r>
      <rPr>
        <u/>
        <sz val="9"/>
        <color theme="10"/>
        <rFont val="ＭＳ Ｐゴシック"/>
        <family val="3"/>
        <charset val="128"/>
      </rPr>
      <t>製薬協会員会社の規模と主な業績</t>
    </r>
    <phoneticPr fontId="3"/>
  </si>
  <si>
    <t>A3-2</t>
  </si>
  <si>
    <r>
      <rPr>
        <u/>
        <sz val="9"/>
        <color theme="10"/>
        <rFont val="ＭＳ Ｐゴシック"/>
        <family val="3"/>
        <charset val="128"/>
      </rPr>
      <t>大手製薬企業の規模と業績</t>
    </r>
    <r>
      <rPr>
        <u/>
        <sz val="9"/>
        <color theme="10"/>
        <rFont val="Arial"/>
        <family val="2"/>
      </rPr>
      <t xml:space="preserve"> (21</t>
    </r>
    <r>
      <rPr>
        <u/>
        <sz val="9"/>
        <color theme="10"/>
        <rFont val="ＭＳ Ｐゴシック"/>
        <family val="3"/>
        <charset val="128"/>
      </rPr>
      <t>社</t>
    </r>
    <r>
      <rPr>
        <u/>
        <sz val="9"/>
        <color theme="10"/>
        <rFont val="Arial"/>
        <family val="2"/>
      </rPr>
      <t>/</t>
    </r>
    <r>
      <rPr>
        <u/>
        <sz val="9"/>
        <color theme="10"/>
        <rFont val="ＭＳ Ｐゴシック"/>
        <family val="3"/>
        <charset val="128"/>
      </rPr>
      <t>連結決算</t>
    </r>
    <r>
      <rPr>
        <u/>
        <sz val="9"/>
        <color theme="10"/>
        <rFont val="Arial"/>
        <family val="2"/>
      </rPr>
      <t>) (</t>
    </r>
    <r>
      <rPr>
        <u/>
        <sz val="9"/>
        <color theme="10"/>
        <rFont val="ＭＳ Ｐゴシック"/>
        <family val="3"/>
        <charset val="128"/>
      </rPr>
      <t>日本</t>
    </r>
    <r>
      <rPr>
        <u/>
        <sz val="9"/>
        <color theme="10"/>
        <rFont val="Arial"/>
        <family val="2"/>
      </rPr>
      <t>)</t>
    </r>
    <phoneticPr fontId="3"/>
  </si>
  <si>
    <t>A3-3</t>
  </si>
  <si>
    <r>
      <rPr>
        <u/>
        <sz val="9"/>
        <color theme="10"/>
        <rFont val="ＭＳ Ｐゴシック"/>
        <family val="3"/>
        <charset val="128"/>
      </rPr>
      <t>大手製薬企業の規模と業績</t>
    </r>
    <r>
      <rPr>
        <u/>
        <sz val="9"/>
        <color theme="10"/>
        <rFont val="Arial"/>
        <family val="2"/>
      </rPr>
      <t xml:space="preserve"> (25</t>
    </r>
    <r>
      <rPr>
        <u/>
        <sz val="9"/>
        <color theme="10"/>
        <rFont val="ＭＳ Ｐゴシック"/>
        <family val="3"/>
        <charset val="128"/>
      </rPr>
      <t>社</t>
    </r>
    <r>
      <rPr>
        <u/>
        <sz val="9"/>
        <color theme="10"/>
        <rFont val="Arial"/>
        <family val="2"/>
      </rPr>
      <t>/</t>
    </r>
    <r>
      <rPr>
        <u/>
        <sz val="9"/>
        <color theme="10"/>
        <rFont val="ＭＳ Ｐゴシック"/>
        <family val="3"/>
        <charset val="128"/>
      </rPr>
      <t>連結決算</t>
    </r>
    <r>
      <rPr>
        <u/>
        <sz val="9"/>
        <color theme="10"/>
        <rFont val="Arial"/>
        <family val="2"/>
      </rPr>
      <t>) (</t>
    </r>
    <r>
      <rPr>
        <u/>
        <sz val="9"/>
        <color theme="10"/>
        <rFont val="ＭＳ Ｐゴシック"/>
        <family val="3"/>
        <charset val="128"/>
      </rPr>
      <t>世界</t>
    </r>
    <r>
      <rPr>
        <u/>
        <sz val="9"/>
        <color theme="10"/>
        <rFont val="Arial"/>
        <family val="2"/>
      </rPr>
      <t>)</t>
    </r>
    <phoneticPr fontId="3"/>
  </si>
  <si>
    <t>A3-4</t>
  </si>
  <si>
    <r>
      <rPr>
        <u/>
        <sz val="9"/>
        <color theme="10"/>
        <rFont val="ＭＳ Ｐゴシック"/>
        <family val="3"/>
        <charset val="128"/>
      </rPr>
      <t>日米欧大手製薬企業の海外売上高</t>
    </r>
    <phoneticPr fontId="3"/>
  </si>
  <si>
    <t>A3-5</t>
  </si>
  <si>
    <r>
      <rPr>
        <u/>
        <sz val="9"/>
        <color theme="10"/>
        <rFont val="ＭＳ Ｐゴシック"/>
        <family val="3"/>
        <charset val="128"/>
      </rPr>
      <t>他産業との企業別収益性比較</t>
    </r>
    <r>
      <rPr>
        <u/>
        <sz val="9"/>
        <color theme="10"/>
        <rFont val="Arial"/>
        <family val="2"/>
      </rPr>
      <t xml:space="preserve"> (</t>
    </r>
    <r>
      <rPr>
        <u/>
        <sz val="9"/>
        <color theme="10"/>
        <rFont val="ＭＳ Ｐゴシック"/>
        <family val="3"/>
        <charset val="128"/>
      </rPr>
      <t>知識・技術集約型企業</t>
    </r>
    <r>
      <rPr>
        <u/>
        <sz val="9"/>
        <color theme="10"/>
        <rFont val="Arial"/>
        <family val="2"/>
      </rPr>
      <t>) (</t>
    </r>
    <r>
      <rPr>
        <u/>
        <sz val="9"/>
        <color theme="10"/>
        <rFont val="ＭＳ Ｐゴシック"/>
        <family val="3"/>
        <charset val="128"/>
      </rPr>
      <t>世界</t>
    </r>
    <r>
      <rPr>
        <u/>
        <sz val="9"/>
        <color theme="10"/>
        <rFont val="Arial"/>
        <family val="2"/>
      </rPr>
      <t>)</t>
    </r>
    <phoneticPr fontId="3"/>
  </si>
  <si>
    <t>A3-6</t>
  </si>
  <si>
    <r>
      <rPr>
        <u/>
        <sz val="9"/>
        <color theme="10"/>
        <rFont val="ＭＳ Ｐゴシック"/>
        <family val="3"/>
        <charset val="128"/>
      </rPr>
      <t>他産業</t>
    </r>
    <r>
      <rPr>
        <u/>
        <sz val="9"/>
        <color theme="10"/>
        <rFont val="Arial"/>
        <family val="2"/>
      </rPr>
      <t>(</t>
    </r>
    <r>
      <rPr>
        <u/>
        <sz val="9"/>
        <color theme="10"/>
        <rFont val="ＭＳ Ｐゴシック"/>
        <family val="3"/>
        <charset val="128"/>
      </rPr>
      <t>知識・技術集約型産業</t>
    </r>
    <r>
      <rPr>
        <u/>
        <sz val="9"/>
        <color theme="10"/>
        <rFont val="Arial"/>
        <family val="2"/>
      </rPr>
      <t>)</t>
    </r>
    <r>
      <rPr>
        <u/>
        <sz val="9"/>
        <color theme="10"/>
        <rFont val="ＭＳ Ｐゴシック"/>
        <family val="3"/>
        <charset val="128"/>
      </rPr>
      <t>との産業別収益性比較</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</si>
  <si>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A3-7</t>
  </si>
  <si>
    <r>
      <rPr>
        <u/>
        <sz val="9"/>
        <color theme="10"/>
        <rFont val="ＭＳ Ｐゴシック"/>
        <family val="3"/>
        <charset val="128"/>
      </rPr>
      <t>産業別付加価値率</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</si>
  <si>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A4</t>
  </si>
  <si>
    <r>
      <rPr>
        <sz val="11"/>
        <color theme="0"/>
        <rFont val="ＭＳ Ｐゴシック"/>
        <family val="3"/>
        <charset val="128"/>
      </rPr>
      <t>輸出入と技術導出入</t>
    </r>
    <rPh sb="4" eb="6">
      <t>ギジュツ</t>
    </rPh>
    <rPh sb="6" eb="8">
      <t>ドウシュツ</t>
    </rPh>
    <rPh sb="8" eb="9">
      <t>ニュウ</t>
    </rPh>
    <phoneticPr fontId="3"/>
  </si>
  <si>
    <t>A4-1</t>
  </si>
  <si>
    <r>
      <rPr>
        <u/>
        <sz val="9"/>
        <color theme="10"/>
        <rFont val="ＭＳ Ｐゴシック"/>
        <family val="3"/>
        <charset val="128"/>
      </rPr>
      <t>医薬品輸出入額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</si>
  <si>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A4-2</t>
  </si>
  <si>
    <r>
      <rPr>
        <u/>
        <sz val="9"/>
        <color theme="10"/>
        <rFont val="ＭＳ Ｐゴシック"/>
        <family val="3"/>
        <charset val="128"/>
      </rPr>
      <t>医薬品の主要輸出入先</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</si>
  <si>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A4-3</t>
  </si>
  <si>
    <r>
      <rPr>
        <u/>
        <sz val="9"/>
        <color theme="10"/>
        <rFont val="ＭＳ Ｐゴシック"/>
        <family val="3"/>
        <charset val="128"/>
      </rPr>
      <t>主要国の医薬品の輸出入額</t>
    </r>
    <r>
      <rPr>
        <u/>
        <sz val="9"/>
        <color theme="10"/>
        <rFont val="Arial"/>
        <family val="2"/>
      </rPr>
      <t xml:space="preserve"> (</t>
    </r>
    <r>
      <rPr>
        <u/>
        <sz val="9"/>
        <color theme="10"/>
        <rFont val="ＭＳ Ｐゴシック"/>
        <family val="3"/>
        <charset val="128"/>
      </rPr>
      <t>世界</t>
    </r>
    <r>
      <rPr>
        <u/>
        <sz val="9"/>
        <color theme="10"/>
        <rFont val="Arial"/>
        <family val="2"/>
      </rPr>
      <t>)</t>
    </r>
    <phoneticPr fontId="3"/>
  </si>
  <si>
    <t>A4-4</t>
  </si>
  <si>
    <r>
      <rPr>
        <u/>
        <sz val="9"/>
        <color theme="10"/>
        <rFont val="ＭＳ Ｐゴシック"/>
        <family val="3"/>
        <charset val="128"/>
      </rPr>
      <t>主要国の医薬最終製品の国別輸出入額</t>
    </r>
    <r>
      <rPr>
        <u/>
        <sz val="9"/>
        <color theme="10"/>
        <rFont val="Arial"/>
        <family val="2"/>
      </rPr>
      <t xml:space="preserve"> (</t>
    </r>
    <r>
      <rPr>
        <u/>
        <sz val="9"/>
        <color theme="10"/>
        <rFont val="ＭＳ Ｐゴシック"/>
        <family val="3"/>
        <charset val="128"/>
      </rPr>
      <t>世界</t>
    </r>
    <r>
      <rPr>
        <u/>
        <sz val="9"/>
        <color theme="10"/>
        <rFont val="Arial"/>
        <family val="2"/>
      </rPr>
      <t>)</t>
    </r>
    <phoneticPr fontId="3"/>
  </si>
  <si>
    <t>A4-5</t>
  </si>
  <si>
    <r>
      <rPr>
        <u/>
        <sz val="9"/>
        <color theme="10"/>
        <rFont val="ＭＳ Ｐゴシック"/>
        <family val="3"/>
        <charset val="128"/>
      </rPr>
      <t>医薬品産業における技術導出入収支</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</si>
  <si>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A5</t>
  </si>
  <si>
    <r>
      <rPr>
        <sz val="11"/>
        <color theme="0"/>
        <rFont val="ＭＳ Ｐゴシック"/>
        <family val="3"/>
        <charset val="128"/>
      </rPr>
      <t>日本企業の海外進出</t>
    </r>
    <rPh sb="0" eb="2">
      <t>ニホン</t>
    </rPh>
    <rPh sb="2" eb="4">
      <t>キギョウ</t>
    </rPh>
    <rPh sb="5" eb="7">
      <t>カイガイ</t>
    </rPh>
    <rPh sb="7" eb="9">
      <t>シンシュツ</t>
    </rPh>
    <phoneticPr fontId="3"/>
  </si>
  <si>
    <t>A5-1</t>
  </si>
  <si>
    <r>
      <rPr>
        <u/>
        <sz val="9"/>
        <color theme="10"/>
        <rFont val="ＭＳ Ｐゴシック"/>
        <family val="3"/>
        <charset val="128"/>
      </rPr>
      <t>医薬品関連企業の海外法人数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</si>
  <si>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A5-2</t>
  </si>
  <si>
    <r>
      <rPr>
        <u/>
        <sz val="9"/>
        <color theme="10"/>
        <rFont val="ＭＳ Ｐゴシック"/>
        <family val="3"/>
        <charset val="128"/>
      </rPr>
      <t>医薬品関連企業の国別海外法人数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</si>
  <si>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A5-3</t>
  </si>
  <si>
    <r>
      <rPr>
        <u/>
        <sz val="9"/>
        <color theme="10"/>
        <rFont val="ＭＳ Ｐゴシック"/>
        <family val="3"/>
        <charset val="128"/>
      </rPr>
      <t>製薬協会員会社　海外売上高と地域別従業員数</t>
    </r>
    <phoneticPr fontId="3"/>
  </si>
  <si>
    <t>A5-4</t>
  </si>
  <si>
    <r>
      <rPr>
        <u/>
        <sz val="9"/>
        <color theme="10"/>
        <rFont val="ＭＳ Ｐゴシック"/>
        <family val="3"/>
        <charset val="128"/>
      </rPr>
      <t>製薬協会員会社　海外拠点数</t>
    </r>
    <phoneticPr fontId="3"/>
  </si>
  <si>
    <t>A5-5</t>
  </si>
  <si>
    <r>
      <rPr>
        <u/>
        <sz val="9"/>
        <color theme="10"/>
        <rFont val="ＭＳ Ｐゴシック"/>
        <family val="3"/>
        <charset val="128"/>
      </rPr>
      <t>製薬協会員会社　国別海外拠点数</t>
    </r>
    <phoneticPr fontId="3"/>
  </si>
  <si>
    <t>A6</t>
  </si>
  <si>
    <r>
      <rPr>
        <sz val="11"/>
        <color theme="0"/>
        <rFont val="ＭＳ Ｐゴシック"/>
        <family val="3"/>
        <charset val="128"/>
      </rPr>
      <t>生産</t>
    </r>
    <rPh sb="0" eb="2">
      <t>セイサン</t>
    </rPh>
    <phoneticPr fontId="3"/>
  </si>
  <si>
    <t>A6-1</t>
  </si>
  <si>
    <r>
      <rPr>
        <u/>
        <sz val="9"/>
        <color theme="10"/>
        <rFont val="ＭＳ Ｐゴシック"/>
        <family val="3"/>
        <charset val="128"/>
      </rPr>
      <t>医薬品生産額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</si>
  <si>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A6-2</t>
  </si>
  <si>
    <r>
      <rPr>
        <u/>
        <sz val="9"/>
        <color theme="10"/>
        <rFont val="ＭＳ Ｐゴシック"/>
        <family val="3"/>
        <charset val="128"/>
      </rPr>
      <t>薬効分類別の医薬品生産額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</si>
  <si>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A6-3</t>
  </si>
  <si>
    <r>
      <rPr>
        <u/>
        <sz val="9"/>
        <color theme="10"/>
        <rFont val="ＭＳ Ｐゴシック"/>
        <family val="3"/>
        <charset val="128"/>
      </rPr>
      <t>医療用医薬品生産額の上位</t>
    </r>
    <r>
      <rPr>
        <u/>
        <sz val="9"/>
        <color theme="10"/>
        <rFont val="Arial"/>
        <family val="2"/>
      </rPr>
      <t>10</t>
    </r>
    <r>
      <rPr>
        <u/>
        <sz val="9"/>
        <color theme="10"/>
        <rFont val="ＭＳ Ｐゴシック"/>
        <family val="3"/>
        <charset val="128"/>
      </rPr>
      <t>薬効と構成比</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</si>
  <si>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A6-4</t>
  </si>
  <si>
    <r>
      <rPr>
        <u/>
        <sz val="9"/>
        <color theme="10"/>
        <rFont val="ＭＳ Ｐゴシック"/>
        <family val="3"/>
        <charset val="128"/>
      </rPr>
      <t>剤型分類別の医薬品生産金額</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</si>
  <si>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A7</t>
  </si>
  <si>
    <r>
      <rPr>
        <sz val="10"/>
        <color theme="0"/>
        <rFont val="ＭＳ Ｐゴシック"/>
        <family val="3"/>
        <charset val="128"/>
      </rPr>
      <t>研究開発</t>
    </r>
    <rPh sb="0" eb="2">
      <t>ケンキュウ</t>
    </rPh>
    <rPh sb="2" eb="4">
      <t>カイハツ</t>
    </rPh>
    <phoneticPr fontId="3"/>
  </si>
  <si>
    <t>A7-1</t>
  </si>
  <si>
    <r>
      <rPr>
        <u/>
        <sz val="9"/>
        <color theme="10"/>
        <rFont val="ＭＳ Ｐゴシック"/>
        <family val="3"/>
        <charset val="128"/>
      </rPr>
      <t>医薬品産業の研究開発費</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</si>
  <si>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A7-2</t>
  </si>
  <si>
    <r>
      <rPr>
        <u/>
        <sz val="9"/>
        <color theme="10"/>
        <rFont val="ＭＳ Ｐゴシック"/>
        <family val="3"/>
        <charset val="128"/>
      </rPr>
      <t>大手製薬企業の研究開発費</t>
    </r>
    <r>
      <rPr>
        <u/>
        <sz val="9"/>
        <color theme="10"/>
        <rFont val="Arial"/>
        <family val="2"/>
      </rPr>
      <t xml:space="preserve">  (</t>
    </r>
    <r>
      <rPr>
        <u/>
        <sz val="9"/>
        <color theme="10"/>
        <rFont val="ＭＳ Ｐゴシック"/>
        <family val="3"/>
        <charset val="128"/>
      </rPr>
      <t>日本</t>
    </r>
    <r>
      <rPr>
        <u/>
        <sz val="9"/>
        <color theme="10"/>
        <rFont val="Arial"/>
        <family val="2"/>
      </rPr>
      <t>)</t>
    </r>
    <rPh sb="0" eb="2">
      <t>オオテ</t>
    </rPh>
    <phoneticPr fontId="3"/>
  </si>
  <si>
    <t>A7-3</t>
  </si>
  <si>
    <r>
      <rPr>
        <u/>
        <sz val="9"/>
        <color theme="10"/>
        <rFont val="ＭＳ Ｐゴシック"/>
        <family val="3"/>
        <charset val="128"/>
      </rPr>
      <t>大手製薬企業の研究開発費</t>
    </r>
    <r>
      <rPr>
        <u/>
        <sz val="9"/>
        <color theme="10"/>
        <rFont val="Arial"/>
        <family val="2"/>
      </rPr>
      <t xml:space="preserve"> (</t>
    </r>
    <r>
      <rPr>
        <u/>
        <sz val="9"/>
        <color theme="10"/>
        <rFont val="ＭＳ Ｐゴシック"/>
        <family val="3"/>
        <charset val="128"/>
      </rPr>
      <t>世界</t>
    </r>
    <r>
      <rPr>
        <u/>
        <sz val="9"/>
        <color theme="10"/>
        <rFont val="Arial"/>
        <family val="2"/>
      </rPr>
      <t>)</t>
    </r>
    <rPh sb="0" eb="2">
      <t>オオテ</t>
    </rPh>
    <phoneticPr fontId="3"/>
  </si>
  <si>
    <t>A7-4</t>
  </si>
  <si>
    <r>
      <rPr>
        <u/>
        <sz val="9"/>
        <color theme="10"/>
        <rFont val="ＭＳ Ｐゴシック"/>
        <family val="3"/>
        <charset val="128"/>
      </rPr>
      <t>製薬企業の研究開発費と利益率の推移</t>
    </r>
    <r>
      <rPr>
        <u/>
        <sz val="9"/>
        <color theme="10"/>
        <rFont val="Arial"/>
        <family val="2"/>
      </rPr>
      <t xml:space="preserve"> (</t>
    </r>
    <r>
      <rPr>
        <u/>
        <sz val="9"/>
        <color theme="10"/>
        <rFont val="ＭＳ Ｐゴシック"/>
        <family val="3"/>
        <charset val="128"/>
      </rPr>
      <t>日本</t>
    </r>
    <r>
      <rPr>
        <u/>
        <sz val="9"/>
        <color theme="10"/>
        <rFont val="Arial"/>
        <family val="2"/>
      </rPr>
      <t>)</t>
    </r>
    <rPh sb="15" eb="17">
      <t>スイイ</t>
    </rPh>
    <phoneticPr fontId="3"/>
  </si>
  <si>
    <t>A7-5</t>
  </si>
  <si>
    <r>
      <rPr>
        <u/>
        <sz val="9"/>
        <color theme="10"/>
        <rFont val="ＭＳ Ｐゴシック"/>
        <family val="3"/>
        <charset val="128"/>
      </rPr>
      <t>製薬企業の研究開発費と利益率の推移</t>
    </r>
    <r>
      <rPr>
        <u/>
        <sz val="9"/>
        <color theme="10"/>
        <rFont val="Arial"/>
        <family val="2"/>
      </rPr>
      <t xml:space="preserve"> (</t>
    </r>
    <r>
      <rPr>
        <u/>
        <sz val="9"/>
        <color theme="10"/>
        <rFont val="ＭＳ Ｐゴシック"/>
        <family val="3"/>
        <charset val="128"/>
      </rPr>
      <t>米国</t>
    </r>
    <r>
      <rPr>
        <u/>
        <sz val="9"/>
        <color theme="10"/>
        <rFont val="Arial"/>
        <family val="2"/>
      </rPr>
      <t>)</t>
    </r>
    <phoneticPr fontId="3"/>
  </si>
  <si>
    <t>A7-6</t>
  </si>
  <si>
    <r>
      <rPr>
        <u/>
        <sz val="9"/>
        <color theme="10"/>
        <rFont val="ＭＳ Ｐゴシック"/>
        <family val="3"/>
        <charset val="128"/>
      </rPr>
      <t>産業別研究開発費の対売上高比率</t>
    </r>
    <r>
      <rPr>
        <u/>
        <sz val="9"/>
        <color theme="10"/>
        <rFont val="Arial"/>
        <family val="2"/>
      </rPr>
      <t xml:space="preserve"> (</t>
    </r>
    <r>
      <rPr>
        <u/>
        <sz val="9"/>
        <color theme="10"/>
        <rFont val="ＭＳ Ｐゴシック"/>
        <family val="3"/>
        <charset val="128"/>
      </rPr>
      <t>日本</t>
    </r>
    <r>
      <rPr>
        <u/>
        <sz val="9"/>
        <color theme="10"/>
        <rFont val="Arial"/>
        <family val="2"/>
      </rPr>
      <t>)</t>
    </r>
    <rPh sb="5" eb="7">
      <t>カイハツ</t>
    </rPh>
    <phoneticPr fontId="3"/>
  </si>
  <si>
    <t>A7-7</t>
  </si>
  <si>
    <r>
      <rPr>
        <u/>
        <sz val="9"/>
        <color theme="10"/>
        <rFont val="ＭＳ Ｐゴシック"/>
        <family val="3"/>
        <charset val="128"/>
      </rPr>
      <t>産業別，性格別研究開発費の構成比</t>
    </r>
    <r>
      <rPr>
        <u/>
        <sz val="9"/>
        <color theme="10"/>
        <rFont val="Arial"/>
        <family val="2"/>
      </rPr>
      <t xml:space="preserve"> (</t>
    </r>
    <r>
      <rPr>
        <u/>
        <sz val="9"/>
        <color theme="10"/>
        <rFont val="ＭＳ Ｐゴシック"/>
        <family val="3"/>
        <charset val="128"/>
      </rPr>
      <t>日本</t>
    </r>
    <r>
      <rPr>
        <u/>
        <sz val="9"/>
        <color theme="10"/>
        <rFont val="Arial"/>
        <family val="2"/>
      </rPr>
      <t>)</t>
    </r>
    <rPh sb="9" eb="11">
      <t>カイハツ</t>
    </rPh>
    <phoneticPr fontId="3"/>
  </si>
  <si>
    <t>A7-8</t>
  </si>
  <si>
    <r>
      <rPr>
        <u/>
        <sz val="9"/>
        <color theme="10"/>
        <rFont val="ＭＳ Ｐゴシック"/>
        <family val="3"/>
        <charset val="128"/>
      </rPr>
      <t>製薬企業の研究開発費の段階別構成比</t>
    </r>
    <r>
      <rPr>
        <u/>
        <sz val="9"/>
        <color theme="10"/>
        <rFont val="Arial"/>
        <family val="2"/>
      </rPr>
      <t xml:space="preserve"> (</t>
    </r>
    <r>
      <rPr>
        <u/>
        <sz val="9"/>
        <color theme="10"/>
        <rFont val="ＭＳ Ｐゴシック"/>
        <family val="3"/>
        <charset val="128"/>
      </rPr>
      <t>米国</t>
    </r>
    <r>
      <rPr>
        <u/>
        <sz val="9"/>
        <color theme="10"/>
        <rFont val="Arial"/>
        <family val="2"/>
      </rPr>
      <t>)</t>
    </r>
    <phoneticPr fontId="3"/>
  </si>
  <si>
    <t>A7-9</t>
  </si>
  <si>
    <r>
      <rPr>
        <u/>
        <sz val="9"/>
        <color theme="10"/>
        <rFont val="ＭＳ Ｐゴシック"/>
        <family val="3"/>
        <charset val="128"/>
      </rPr>
      <t>開発段階別化合物数と承認取得数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</si>
  <si>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A8</t>
  </si>
  <si>
    <r>
      <rPr>
        <sz val="11"/>
        <color theme="0"/>
        <rFont val="ＭＳ Ｐゴシック"/>
        <family val="3"/>
        <charset val="128"/>
      </rPr>
      <t>特許</t>
    </r>
    <rPh sb="0" eb="2">
      <t>トッキョ</t>
    </rPh>
    <phoneticPr fontId="3"/>
  </si>
  <si>
    <t>A8-1</t>
  </si>
  <si>
    <t>A8-2</t>
    <phoneticPr fontId="3"/>
  </si>
  <si>
    <r>
      <rPr>
        <u/>
        <sz val="9"/>
        <color theme="10"/>
        <rFont val="ＭＳ Ｐゴシック"/>
        <family val="3"/>
        <charset val="128"/>
      </rPr>
      <t>日本における企業別医薬品関連特許公開件数</t>
    </r>
    <phoneticPr fontId="3"/>
  </si>
  <si>
    <t>A8-3</t>
    <phoneticPr fontId="3"/>
  </si>
  <si>
    <t>日本における依頼人国籍別バイオ医薬品関連特許公開件数</t>
  </si>
  <si>
    <t>A8-4</t>
    <phoneticPr fontId="3"/>
  </si>
  <si>
    <r>
      <rPr>
        <u/>
        <sz val="9"/>
        <color theme="10"/>
        <rFont val="ＭＳ Ｐゴシック"/>
        <family val="3"/>
        <charset val="128"/>
      </rPr>
      <t>企業別医薬品関連</t>
    </r>
    <r>
      <rPr>
        <u/>
        <sz val="9"/>
        <color theme="10"/>
        <rFont val="Arial"/>
        <family val="2"/>
      </rPr>
      <t>PCT</t>
    </r>
    <r>
      <rPr>
        <u/>
        <sz val="9"/>
        <color theme="10"/>
        <rFont val="ＭＳ Ｐゴシック"/>
        <family val="3"/>
        <charset val="128"/>
      </rPr>
      <t>特許公開件数</t>
    </r>
    <r>
      <rPr>
        <u/>
        <sz val="9"/>
        <color theme="10"/>
        <rFont val="Arial"/>
        <family val="2"/>
      </rPr>
      <t xml:space="preserve"> </t>
    </r>
    <r>
      <rPr>
        <u/>
        <sz val="9"/>
        <color theme="10"/>
        <rFont val="ＭＳ Ｐゴシック"/>
        <family val="3"/>
        <charset val="128"/>
      </rPr>
      <t>（世界）</t>
    </r>
    <phoneticPr fontId="3"/>
  </si>
  <si>
    <t>A8-5</t>
    <phoneticPr fontId="3"/>
  </si>
  <si>
    <t>依頼人国籍別バイオ医薬品関連PCT特許公開件数(海外）</t>
  </si>
  <si>
    <t>A9</t>
  </si>
  <si>
    <r>
      <rPr>
        <sz val="11"/>
        <color theme="0"/>
        <rFont val="ＭＳ Ｐゴシック"/>
        <family val="3"/>
        <charset val="128"/>
      </rPr>
      <t>薬事行政</t>
    </r>
    <rPh sb="0" eb="2">
      <t>ヤクジ</t>
    </rPh>
    <rPh sb="2" eb="4">
      <t>ギョウセイ</t>
    </rPh>
    <phoneticPr fontId="3"/>
  </si>
  <si>
    <t>A9-1</t>
  </si>
  <si>
    <r>
      <rPr>
        <u/>
        <sz val="9"/>
        <color theme="10"/>
        <rFont val="ＭＳ Ｐゴシック"/>
        <family val="3"/>
        <charset val="128"/>
      </rPr>
      <t>治験計画届出件数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</si>
  <si>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A9-2</t>
  </si>
  <si>
    <r>
      <rPr>
        <u/>
        <sz val="9"/>
        <color theme="10"/>
        <rFont val="ＭＳ Ｐゴシック"/>
        <family val="3"/>
        <charset val="128"/>
      </rPr>
      <t>新有効成分含有医薬品の開発期間</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</si>
  <si>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A9-3</t>
  </si>
  <si>
    <r>
      <rPr>
        <u/>
        <sz val="9"/>
        <color theme="10"/>
        <rFont val="ＭＳ Ｐゴシック"/>
        <family val="3"/>
        <charset val="128"/>
      </rPr>
      <t>新医薬品の審査期間</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</si>
  <si>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A9-4</t>
  </si>
  <si>
    <r>
      <rPr>
        <u/>
        <sz val="9"/>
        <color theme="10"/>
        <rFont val="ＭＳ Ｐゴシック"/>
        <family val="3"/>
        <charset val="128"/>
      </rPr>
      <t>新有効成分含有医薬品の承認状況</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</si>
  <si>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A9-5</t>
  </si>
  <si>
    <r>
      <rPr>
        <u/>
        <sz val="9"/>
        <color theme="10"/>
        <rFont val="ＭＳ Ｐゴシック"/>
        <family val="3"/>
        <charset val="128"/>
      </rPr>
      <t>企業別の新有効成分含有医薬品の累積承認品目数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</si>
  <si>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A9-6</t>
  </si>
  <si>
    <r>
      <rPr>
        <u/>
        <sz val="9"/>
        <color theme="10"/>
        <rFont val="ＭＳ Ｐゴシック"/>
        <family val="3"/>
        <charset val="128"/>
      </rPr>
      <t>医薬品の承認品目数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</si>
  <si>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A9-7</t>
  </si>
  <si>
    <r>
      <rPr>
        <u/>
        <sz val="9"/>
        <color theme="10"/>
        <rFont val="ＭＳ Ｐゴシック"/>
        <family val="3"/>
        <charset val="128"/>
      </rPr>
      <t>薬価基準収載全品目数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</si>
  <si>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r>
      <t xml:space="preserve">B. </t>
    </r>
    <r>
      <rPr>
        <sz val="12"/>
        <color theme="0"/>
        <rFont val="ＭＳ Ｐゴシック"/>
        <family val="3"/>
        <charset val="128"/>
      </rPr>
      <t>医薬産業を取り巻く環境</t>
    </r>
    <rPh sb="3" eb="5">
      <t>イヤク</t>
    </rPh>
    <rPh sb="5" eb="7">
      <t>サンギョウ</t>
    </rPh>
    <rPh sb="8" eb="9">
      <t>ト</t>
    </rPh>
    <rPh sb="10" eb="11">
      <t>マ</t>
    </rPh>
    <rPh sb="12" eb="14">
      <t>カンキョウ</t>
    </rPh>
    <phoneticPr fontId="3"/>
  </si>
  <si>
    <t>B1</t>
    <phoneticPr fontId="3"/>
  </si>
  <si>
    <r>
      <rPr>
        <sz val="11"/>
        <color theme="0"/>
        <rFont val="ＭＳ Ｐゴシック"/>
        <family val="3"/>
        <charset val="128"/>
      </rPr>
      <t>人口と寿命</t>
    </r>
    <rPh sb="0" eb="2">
      <t>ジンコウ</t>
    </rPh>
    <rPh sb="3" eb="5">
      <t>ジュミョウ</t>
    </rPh>
    <phoneticPr fontId="3"/>
  </si>
  <si>
    <t>B1-1</t>
    <phoneticPr fontId="3"/>
  </si>
  <si>
    <r>
      <rPr>
        <u/>
        <sz val="9"/>
        <color theme="10"/>
        <rFont val="ＭＳ Ｐゴシック"/>
        <family val="3"/>
        <charset val="128"/>
      </rPr>
      <t>平均余命</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</si>
  <si>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B1-2</t>
  </si>
  <si>
    <r>
      <rPr>
        <u/>
        <sz val="9"/>
        <color theme="10"/>
        <rFont val="ＭＳ Ｐゴシック"/>
        <family val="3"/>
        <charset val="128"/>
      </rPr>
      <t>平均寿命</t>
    </r>
    <r>
      <rPr>
        <u/>
        <sz val="9"/>
        <color theme="10"/>
        <rFont val="Arial"/>
        <family val="2"/>
      </rPr>
      <t xml:space="preserve"> (</t>
    </r>
    <r>
      <rPr>
        <u/>
        <sz val="9"/>
        <color theme="10"/>
        <rFont val="ＭＳ Ｐゴシック"/>
        <family val="3"/>
        <charset val="128"/>
      </rPr>
      <t>国際比較</t>
    </r>
    <r>
      <rPr>
        <u/>
        <sz val="9"/>
        <color theme="10"/>
        <rFont val="Arial"/>
        <family val="2"/>
      </rPr>
      <t>)</t>
    </r>
    <phoneticPr fontId="3"/>
  </si>
  <si>
    <t>B1-3</t>
  </si>
  <si>
    <r>
      <rPr>
        <u/>
        <sz val="9"/>
        <color theme="10"/>
        <rFont val="ＭＳ Ｐゴシック"/>
        <family val="3"/>
        <charset val="128"/>
      </rPr>
      <t>人口動態</t>
    </r>
    <r>
      <rPr>
        <u/>
        <sz val="9"/>
        <color theme="10"/>
        <rFont val="Arial"/>
        <family val="2"/>
      </rPr>
      <t xml:space="preserve"> (</t>
    </r>
    <r>
      <rPr>
        <u/>
        <sz val="9"/>
        <color theme="10"/>
        <rFont val="ＭＳ Ｐゴシック"/>
        <family val="3"/>
        <charset val="128"/>
      </rPr>
      <t>日本</t>
    </r>
    <r>
      <rPr>
        <u/>
        <sz val="9"/>
        <color theme="10"/>
        <rFont val="Arial"/>
        <family val="2"/>
      </rPr>
      <t>)</t>
    </r>
  </si>
  <si>
    <t>B1-4</t>
  </si>
  <si>
    <r>
      <rPr>
        <u/>
        <sz val="9"/>
        <color theme="10"/>
        <rFont val="ＭＳ Ｐゴシック"/>
        <family val="3"/>
        <charset val="128"/>
      </rPr>
      <t>人口動態</t>
    </r>
    <r>
      <rPr>
        <u/>
        <sz val="9"/>
        <color theme="10"/>
        <rFont val="Arial"/>
        <family val="2"/>
      </rPr>
      <t xml:space="preserve"> (</t>
    </r>
    <r>
      <rPr>
        <u/>
        <sz val="9"/>
        <color theme="10"/>
        <rFont val="ＭＳ Ｐゴシック"/>
        <family val="3"/>
        <charset val="128"/>
      </rPr>
      <t>国際比較</t>
    </r>
    <r>
      <rPr>
        <u/>
        <sz val="9"/>
        <color theme="10"/>
        <rFont val="Arial"/>
        <family val="2"/>
      </rPr>
      <t>)</t>
    </r>
  </si>
  <si>
    <t>B1-5</t>
  </si>
  <si>
    <r>
      <rPr>
        <u/>
        <sz val="9"/>
        <color theme="10"/>
        <rFont val="ＭＳ Ｐゴシック"/>
        <family val="3"/>
        <charset val="128"/>
      </rPr>
      <t>死因簡単分類別にみた死亡数・死亡率</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</si>
  <si>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B1-6</t>
  </si>
  <si>
    <r>
      <rPr>
        <u/>
        <sz val="9"/>
        <color theme="10"/>
        <rFont val="ＭＳ Ｐゴシック"/>
        <family val="3"/>
        <charset val="128"/>
      </rPr>
      <t>死因分類別にみた死亡率</t>
    </r>
    <r>
      <rPr>
        <u/>
        <sz val="9"/>
        <color theme="10"/>
        <rFont val="Arial"/>
        <family val="2"/>
      </rPr>
      <t xml:space="preserve"> (</t>
    </r>
    <r>
      <rPr>
        <u/>
        <sz val="9"/>
        <color theme="10"/>
        <rFont val="ＭＳ Ｐゴシック"/>
        <family val="3"/>
        <charset val="128"/>
      </rPr>
      <t>国際比較</t>
    </r>
    <r>
      <rPr>
        <u/>
        <sz val="9"/>
        <color theme="10"/>
        <rFont val="Arial"/>
        <family val="2"/>
      </rPr>
      <t>)</t>
    </r>
  </si>
  <si>
    <t>B2</t>
    <phoneticPr fontId="3"/>
  </si>
  <si>
    <r>
      <rPr>
        <sz val="11"/>
        <color theme="0"/>
        <rFont val="ＭＳ Ｐゴシック"/>
        <family val="3"/>
        <charset val="128"/>
      </rPr>
      <t>社会保障</t>
    </r>
    <phoneticPr fontId="3"/>
  </si>
  <si>
    <t>B2-1</t>
    <phoneticPr fontId="3"/>
  </si>
  <si>
    <r>
      <rPr>
        <u/>
        <sz val="9"/>
        <color theme="10"/>
        <rFont val="ＭＳ Ｐゴシック"/>
        <family val="3"/>
        <charset val="128"/>
      </rPr>
      <t>国民医療費の推移</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</si>
  <si>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B2-2</t>
  </si>
  <si>
    <r>
      <rPr>
        <u/>
        <sz val="9"/>
        <color theme="10"/>
        <rFont val="ＭＳ Ｐゴシック"/>
        <family val="3"/>
        <charset val="128"/>
      </rPr>
      <t>保健医療支出の推移</t>
    </r>
    <r>
      <rPr>
        <u/>
        <sz val="9"/>
        <color theme="10"/>
        <rFont val="Arial"/>
        <family val="2"/>
      </rPr>
      <t xml:space="preserve"> (</t>
    </r>
    <r>
      <rPr>
        <u/>
        <sz val="9"/>
        <color theme="10"/>
        <rFont val="ＭＳ Ｐゴシック"/>
        <family val="3"/>
        <charset val="128"/>
      </rPr>
      <t>世界</t>
    </r>
    <r>
      <rPr>
        <u/>
        <sz val="9"/>
        <color theme="10"/>
        <rFont val="Arial"/>
        <family val="2"/>
      </rPr>
      <t>)</t>
    </r>
    <rPh sb="0" eb="6">
      <t>ホケンイリョウシシュツ</t>
    </rPh>
    <phoneticPr fontId="3"/>
  </si>
  <si>
    <t>B2-3</t>
  </si>
  <si>
    <r>
      <rPr>
        <u/>
        <sz val="9"/>
        <color theme="10"/>
        <rFont val="ＭＳ Ｐゴシック"/>
        <family val="3"/>
        <charset val="128"/>
      </rPr>
      <t>国民医療費規模と財源別割合</t>
    </r>
    <r>
      <rPr>
        <u/>
        <sz val="9"/>
        <color theme="10"/>
        <rFont val="Arial"/>
        <family val="2"/>
      </rPr>
      <t>(</t>
    </r>
    <r>
      <rPr>
        <u/>
        <sz val="9"/>
        <color theme="10"/>
        <rFont val="ＭＳ Ｐゴシック"/>
        <family val="3"/>
        <charset val="128"/>
      </rPr>
      <t>日本</t>
    </r>
    <r>
      <rPr>
        <u/>
        <sz val="9"/>
        <color theme="10"/>
        <rFont val="Arial"/>
        <family val="2"/>
      </rPr>
      <t>)</t>
    </r>
    <rPh sb="14" eb="16">
      <t>ニホン</t>
    </rPh>
    <phoneticPr fontId="3"/>
  </si>
  <si>
    <t>B2-4</t>
  </si>
  <si>
    <r>
      <rPr>
        <u/>
        <sz val="9"/>
        <color theme="10"/>
        <rFont val="ＭＳ Ｐゴシック"/>
        <family val="3"/>
        <charset val="128"/>
      </rPr>
      <t>国民医療費規模と財源別割合</t>
    </r>
    <r>
      <rPr>
        <u/>
        <sz val="9"/>
        <color theme="10"/>
        <rFont val="Arial"/>
        <family val="2"/>
      </rPr>
      <t xml:space="preserve"> (</t>
    </r>
    <r>
      <rPr>
        <u/>
        <sz val="9"/>
        <color theme="10"/>
        <rFont val="ＭＳ Ｐゴシック"/>
        <family val="3"/>
        <charset val="128"/>
      </rPr>
      <t>アメリカ</t>
    </r>
    <r>
      <rPr>
        <u/>
        <sz val="9"/>
        <color theme="10"/>
        <rFont val="Arial"/>
        <family val="2"/>
      </rPr>
      <t>)</t>
    </r>
  </si>
  <si>
    <t>B2-5</t>
  </si>
  <si>
    <r>
      <rPr>
        <u/>
        <sz val="9"/>
        <color theme="10"/>
        <rFont val="ＭＳ Ｐゴシック"/>
        <family val="3"/>
        <charset val="128"/>
      </rPr>
      <t>国家予算に占める国民医療費の国庫支出割合</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</si>
  <si>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B2-6</t>
  </si>
  <si>
    <r>
      <rPr>
        <u/>
        <sz val="9"/>
        <color theme="10"/>
        <rFont val="ＭＳ Ｐゴシック"/>
        <family val="3"/>
        <charset val="128"/>
      </rPr>
      <t>国家予算に占める国民医療費の国庫支出割合</t>
    </r>
    <r>
      <rPr>
        <u/>
        <sz val="9"/>
        <color theme="10"/>
        <rFont val="Arial"/>
        <family val="2"/>
      </rPr>
      <t xml:space="preserve"> (</t>
    </r>
    <r>
      <rPr>
        <u/>
        <sz val="9"/>
        <color theme="10"/>
        <rFont val="ＭＳ Ｐゴシック"/>
        <family val="3"/>
        <charset val="128"/>
      </rPr>
      <t>アメリカ</t>
    </r>
    <r>
      <rPr>
        <u/>
        <sz val="9"/>
        <color theme="10"/>
        <rFont val="Arial"/>
        <family val="2"/>
      </rPr>
      <t>)</t>
    </r>
    <rPh sb="0" eb="2">
      <t>コッカ</t>
    </rPh>
    <rPh sb="2" eb="4">
      <t>ヨサン</t>
    </rPh>
    <phoneticPr fontId="3"/>
  </si>
  <si>
    <t>B2-7</t>
  </si>
  <si>
    <r>
      <rPr>
        <u/>
        <sz val="9"/>
        <color theme="10"/>
        <rFont val="ＭＳ Ｐゴシック"/>
        <family val="3"/>
        <charset val="128"/>
      </rPr>
      <t>社会保障給付費の部門別推移</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</si>
  <si>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B3</t>
    <phoneticPr fontId="3"/>
  </si>
  <si>
    <t>医療体制</t>
    <rPh sb="0" eb="2">
      <t>イリョウ</t>
    </rPh>
    <rPh sb="2" eb="4">
      <t>タイセイ</t>
    </rPh>
    <phoneticPr fontId="3"/>
  </si>
  <si>
    <t>B3-1</t>
    <phoneticPr fontId="3"/>
  </si>
  <si>
    <r>
      <rPr>
        <u/>
        <sz val="9"/>
        <color theme="10"/>
        <rFont val="ＭＳ Ｐゴシック"/>
        <family val="3"/>
        <charset val="128"/>
      </rPr>
      <t>医療施設数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</si>
  <si>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B3-2</t>
  </si>
  <si>
    <r>
      <rPr>
        <u/>
        <sz val="9"/>
        <color theme="10"/>
        <rFont val="ＭＳ Ｐゴシック"/>
        <family val="3"/>
        <charset val="128"/>
      </rPr>
      <t>病床数</t>
    </r>
    <r>
      <rPr>
        <u/>
        <sz val="9"/>
        <color theme="10"/>
        <rFont val="Arial"/>
        <family val="2"/>
      </rPr>
      <t xml:space="preserve"> (</t>
    </r>
    <r>
      <rPr>
        <u/>
        <sz val="9"/>
        <color theme="10"/>
        <rFont val="ＭＳ Ｐゴシック"/>
        <family val="3"/>
        <charset val="128"/>
      </rPr>
      <t>日本</t>
    </r>
    <r>
      <rPr>
        <u/>
        <sz val="9"/>
        <color theme="10"/>
        <rFont val="Arial"/>
        <family val="2"/>
      </rPr>
      <t>)</t>
    </r>
    <phoneticPr fontId="3"/>
  </si>
  <si>
    <t>B3-3</t>
  </si>
  <si>
    <r>
      <rPr>
        <sz val="14"/>
        <rFont val="ＭＳ Ｐゴシック"/>
        <family val="3"/>
        <charset val="128"/>
      </rPr>
      <t>付録</t>
    </r>
    <rPh sb="0" eb="2">
      <t>フロク</t>
    </rPh>
    <phoneticPr fontId="3"/>
  </si>
  <si>
    <t>C1</t>
    <phoneticPr fontId="3"/>
  </si>
  <si>
    <t>通貨換算レート</t>
    <phoneticPr fontId="3"/>
  </si>
  <si>
    <t>製薬企業数　-用途区分別- (日本)</t>
    <phoneticPr fontId="3"/>
  </si>
  <si>
    <t>医療従事者数 (日本)</t>
  </si>
  <si>
    <r>
      <rPr>
        <sz val="9"/>
        <rFont val="Arial"/>
        <family val="2"/>
      </rPr>
      <t xml:space="preserve">2023
</t>
    </r>
    <r>
      <rPr>
        <sz val="9"/>
        <rFont val="ＭＳ Ｐゴシック"/>
        <family val="3"/>
        <charset val="128"/>
      </rPr>
      <t>製薬協</t>
    </r>
    <r>
      <rPr>
        <sz val="8"/>
        <rFont val="Arial"/>
        <family val="3"/>
      </rPr>
      <t xml:space="preserve">
</t>
    </r>
    <r>
      <rPr>
        <sz val="8"/>
        <rFont val="Arial"/>
        <family val="2"/>
      </rPr>
      <t>(</t>
    </r>
    <r>
      <rPr>
        <sz val="8"/>
        <rFont val="ＭＳ Ｐゴシック"/>
        <family val="3"/>
        <charset val="128"/>
      </rPr>
      <t>集計</t>
    </r>
    <r>
      <rPr>
        <sz val="8"/>
        <rFont val="Arial"/>
        <family val="3"/>
      </rPr>
      <t>48</t>
    </r>
    <r>
      <rPr>
        <sz val="8"/>
        <rFont val="ＭＳ Ｐゴシック"/>
        <family val="3"/>
        <charset val="128"/>
      </rPr>
      <t>社</t>
    </r>
    <r>
      <rPr>
        <sz val="8"/>
        <rFont val="Arial"/>
        <family val="2"/>
      </rPr>
      <t>)</t>
    </r>
    <phoneticPr fontId="3"/>
  </si>
  <si>
    <t>資料：厚生労働省「医薬品・医療機器産業実態調査」、製薬協活動概況調査</t>
    <rPh sb="25" eb="28">
      <t>セイヤクキョウ</t>
    </rPh>
    <rPh sb="28" eb="30">
      <t>カツドウ</t>
    </rPh>
    <rPh sb="30" eb="34">
      <t>ガイキョウチョウサ</t>
    </rPh>
    <phoneticPr fontId="24"/>
  </si>
  <si>
    <r>
      <t>312</t>
    </r>
    <r>
      <rPr>
        <sz val="9"/>
        <rFont val="ＭＳ ゴシック"/>
        <family val="2"/>
        <charset val="128"/>
      </rPr>
      <t>社</t>
    </r>
    <rPh sb="3" eb="4">
      <t>シャ</t>
    </rPh>
    <phoneticPr fontId="3"/>
  </si>
  <si>
    <r>
      <t xml:space="preserve">2023
</t>
    </r>
    <r>
      <rPr>
        <sz val="9"/>
        <rFont val="ＭＳ Ｐゴシック"/>
        <family val="3"/>
        <charset val="128"/>
      </rPr>
      <t>製薬協</t>
    </r>
    <rPh sb="5" eb="7">
      <t>セイヤク</t>
    </rPh>
    <rPh sb="7" eb="8">
      <t>キョウ</t>
    </rPh>
    <phoneticPr fontId="24"/>
  </si>
  <si>
    <r>
      <rPr>
        <sz val="9"/>
        <rFont val="Arial"/>
        <family val="2"/>
      </rPr>
      <t>47</t>
    </r>
    <r>
      <rPr>
        <sz val="9"/>
        <rFont val="ＭＳ ゴシック"/>
        <family val="2"/>
        <charset val="128"/>
      </rPr>
      <t>社</t>
    </r>
    <rPh sb="2" eb="3">
      <t>シャ</t>
    </rPh>
    <phoneticPr fontId="3"/>
  </si>
  <si>
    <r>
      <rPr>
        <sz val="9"/>
        <rFont val="Arial"/>
        <family val="2"/>
      </rPr>
      <t>37</t>
    </r>
    <r>
      <rPr>
        <sz val="9"/>
        <rFont val="ＭＳ ゴシック"/>
        <family val="2"/>
        <charset val="128"/>
      </rPr>
      <t>社</t>
    </r>
    <rPh sb="2" eb="3">
      <t>シャ</t>
    </rPh>
    <phoneticPr fontId="3"/>
  </si>
  <si>
    <r>
      <rPr>
        <sz val="9"/>
        <rFont val="Arial"/>
        <family val="2"/>
      </rPr>
      <t>36</t>
    </r>
    <r>
      <rPr>
        <sz val="9"/>
        <rFont val="ＭＳ ゴシック"/>
        <family val="2"/>
        <charset val="128"/>
      </rPr>
      <t>社</t>
    </r>
    <rPh sb="2" eb="3">
      <t>シャ</t>
    </rPh>
    <phoneticPr fontId="3"/>
  </si>
  <si>
    <r>
      <rPr>
        <sz val="9"/>
        <rFont val="Arial"/>
        <family val="2"/>
      </rPr>
      <t>38</t>
    </r>
    <r>
      <rPr>
        <sz val="9"/>
        <rFont val="ＭＳ ゴシック"/>
        <family val="2"/>
        <charset val="128"/>
      </rPr>
      <t>社</t>
    </r>
    <rPh sb="2" eb="3">
      <t>シャ</t>
    </rPh>
    <phoneticPr fontId="3"/>
  </si>
  <si>
    <r>
      <t>39</t>
    </r>
    <r>
      <rPr>
        <sz val="9"/>
        <rFont val="ＭＳ ゴシック"/>
        <family val="2"/>
        <charset val="128"/>
      </rPr>
      <t>社</t>
    </r>
    <rPh sb="2" eb="3">
      <t>シャ</t>
    </rPh>
    <phoneticPr fontId="3"/>
  </si>
  <si>
    <t>資料：厚生労働省「医薬品・医療機器産業実態調査」、製薬協活動概況調査</t>
    <rPh sb="25" eb="28">
      <t>セイヤクキョウ</t>
    </rPh>
    <rPh sb="28" eb="30">
      <t>カツドウ</t>
    </rPh>
    <rPh sb="30" eb="32">
      <t>ガイキョウ</t>
    </rPh>
    <rPh sb="32" eb="34">
      <t>チョウサ</t>
    </rPh>
    <phoneticPr fontId="3"/>
  </si>
  <si>
    <r>
      <t>1,565</t>
    </r>
    <r>
      <rPr>
        <sz val="12"/>
        <rFont val="ＭＳ Ｐゴシック"/>
        <family val="3"/>
        <charset val="128"/>
      </rPr>
      <t>社</t>
    </r>
    <rPh sb="5" eb="6">
      <t>シャ</t>
    </rPh>
    <phoneticPr fontId="3"/>
  </si>
  <si>
    <r>
      <t>1,564</t>
    </r>
    <r>
      <rPr>
        <sz val="12"/>
        <rFont val="ＭＳ Ｐゴシック"/>
        <family val="3"/>
        <charset val="128"/>
      </rPr>
      <t>社</t>
    </r>
    <rPh sb="5" eb="6">
      <t>シャ</t>
    </rPh>
    <phoneticPr fontId="3"/>
  </si>
  <si>
    <r>
      <t>1,396</t>
    </r>
    <r>
      <rPr>
        <sz val="12"/>
        <rFont val="ＭＳ Ｐゴシック"/>
        <family val="3"/>
        <charset val="128"/>
      </rPr>
      <t>社</t>
    </r>
    <rPh sb="5" eb="6">
      <t>シャ</t>
    </rPh>
    <phoneticPr fontId="3"/>
  </si>
  <si>
    <r>
      <t>1,391</t>
    </r>
    <r>
      <rPr>
        <sz val="12"/>
        <rFont val="ＭＳ Ｐゴシック"/>
        <family val="3"/>
        <charset val="128"/>
      </rPr>
      <t>社</t>
    </r>
    <rPh sb="5" eb="6">
      <t>シャ</t>
    </rPh>
    <phoneticPr fontId="3"/>
  </si>
  <si>
    <r>
      <t>1,347</t>
    </r>
    <r>
      <rPr>
        <sz val="12"/>
        <rFont val="ＭＳ Ｐゴシック"/>
        <family val="3"/>
        <charset val="128"/>
      </rPr>
      <t>社</t>
    </r>
    <rPh sb="5" eb="6">
      <t>シャ</t>
    </rPh>
    <phoneticPr fontId="3"/>
  </si>
  <si>
    <r>
      <t>1,342</t>
    </r>
    <r>
      <rPr>
        <sz val="12"/>
        <rFont val="ＭＳ Ｐゴシック"/>
        <family val="3"/>
        <charset val="128"/>
      </rPr>
      <t>社</t>
    </r>
    <rPh sb="5" eb="6">
      <t>シャ</t>
    </rPh>
    <phoneticPr fontId="3"/>
  </si>
  <si>
    <r>
      <t>1,231</t>
    </r>
    <r>
      <rPr>
        <sz val="12"/>
        <rFont val="ＭＳ Ｐゴシック"/>
        <family val="3"/>
        <charset val="128"/>
      </rPr>
      <t>社</t>
    </r>
    <rPh sb="5" eb="6">
      <t>シャ</t>
    </rPh>
    <phoneticPr fontId="3"/>
  </si>
  <si>
    <r>
      <t>2022</t>
    </r>
    <r>
      <rPr>
        <sz val="14"/>
        <rFont val="ＭＳ Ｐゴシック"/>
        <family val="3"/>
        <charset val="128"/>
      </rPr>
      <t>年度</t>
    </r>
    <rPh sb="4" eb="6">
      <t>ネンド</t>
    </rPh>
    <phoneticPr fontId="3"/>
  </si>
  <si>
    <r>
      <t xml:space="preserve">1. </t>
    </r>
    <r>
      <rPr>
        <sz val="10"/>
        <rFont val="ＭＳ Ｐゴシック"/>
        <family val="3"/>
        <charset val="128"/>
      </rPr>
      <t>集計会社数：</t>
    </r>
    <r>
      <rPr>
        <sz val="10"/>
        <rFont val="Arial"/>
        <family val="2"/>
      </rPr>
      <t>303</t>
    </r>
    <r>
      <rPr>
        <sz val="10"/>
        <rFont val="ＭＳ Ｐゴシック"/>
        <family val="3"/>
        <charset val="128"/>
      </rPr>
      <t>社</t>
    </r>
    <rPh sb="3" eb="5">
      <t>シュウケイ</t>
    </rPh>
    <rPh sb="5" eb="7">
      <t>カイシャ</t>
    </rPh>
    <rPh sb="7" eb="8">
      <t>スウ</t>
    </rPh>
    <rPh sb="12" eb="13">
      <t>シャ</t>
    </rPh>
    <phoneticPr fontId="3"/>
  </si>
  <si>
    <r>
      <t>2022</t>
    </r>
    <r>
      <rPr>
        <sz val="10"/>
        <rFont val="ＭＳ Ｐゴシック"/>
        <family val="3"/>
        <charset val="128"/>
      </rPr>
      <t>年度末</t>
    </r>
    <r>
      <rPr>
        <sz val="10"/>
        <rFont val="Arial"/>
        <family val="2"/>
      </rPr>
      <t>(3</t>
    </r>
    <r>
      <rPr>
        <sz val="10"/>
        <rFont val="ＭＳ Ｐゴシック"/>
        <family val="3"/>
        <charset val="128"/>
      </rPr>
      <t>月</t>
    </r>
    <r>
      <rPr>
        <sz val="10"/>
        <rFont val="Arial"/>
        <family val="2"/>
      </rPr>
      <t>31</t>
    </r>
    <r>
      <rPr>
        <sz val="10"/>
        <rFont val="ＭＳ Ｐゴシック"/>
        <family val="3"/>
        <charset val="128"/>
      </rPr>
      <t>日</t>
    </r>
    <r>
      <rPr>
        <sz val="10"/>
        <rFont val="Arial"/>
        <family val="2"/>
      </rPr>
      <t>)</t>
    </r>
    <r>
      <rPr>
        <sz val="10"/>
        <rFont val="ＭＳ Ｐゴシック"/>
        <family val="3"/>
        <charset val="128"/>
      </rPr>
      <t>現在、薬機法に基づき医薬品製造販売業の許可を受けて医薬品を製造販売している者のうち、日本製薬団体連合会の業態別団体（</t>
    </r>
    <r>
      <rPr>
        <sz val="10"/>
        <rFont val="Arial"/>
        <family val="2"/>
      </rPr>
      <t>15</t>
    </r>
    <r>
      <rPr>
        <sz val="10"/>
        <rFont val="ＭＳ Ｐゴシック"/>
        <family val="3"/>
        <charset val="128"/>
      </rPr>
      <t>団体）に加盟している企業</t>
    </r>
    <phoneticPr fontId="3"/>
  </si>
  <si>
    <r>
      <t>1,320</t>
    </r>
    <r>
      <rPr>
        <sz val="12"/>
        <rFont val="Yu Gothic"/>
        <family val="2"/>
        <charset val="128"/>
      </rPr>
      <t>社</t>
    </r>
    <rPh sb="5" eb="6">
      <t>シャ</t>
    </rPh>
    <phoneticPr fontId="3"/>
  </si>
  <si>
    <r>
      <t>1,391</t>
    </r>
    <r>
      <rPr>
        <sz val="12"/>
        <rFont val="Yu Gothic"/>
        <family val="2"/>
        <charset val="128"/>
      </rPr>
      <t>社</t>
    </r>
    <rPh sb="5" eb="6">
      <t>シャ</t>
    </rPh>
    <phoneticPr fontId="3"/>
  </si>
  <si>
    <r>
      <t>1,273</t>
    </r>
    <r>
      <rPr>
        <sz val="12"/>
        <rFont val="Yu Gothic"/>
        <family val="2"/>
        <charset val="128"/>
      </rPr>
      <t>社</t>
    </r>
    <rPh sb="5" eb="6">
      <t>シャ</t>
    </rPh>
    <phoneticPr fontId="3"/>
  </si>
  <si>
    <r>
      <t>1,347</t>
    </r>
    <r>
      <rPr>
        <sz val="12"/>
        <rFont val="Yu Gothic"/>
        <family val="2"/>
        <charset val="128"/>
      </rPr>
      <t>社</t>
    </r>
    <rPh sb="5" eb="6">
      <t>シャ</t>
    </rPh>
    <phoneticPr fontId="3"/>
  </si>
  <si>
    <r>
      <t>1,277</t>
    </r>
    <r>
      <rPr>
        <sz val="12"/>
        <rFont val="Yu Gothic"/>
        <family val="2"/>
        <charset val="128"/>
      </rPr>
      <t>社</t>
    </r>
    <rPh sb="5" eb="6">
      <t>シャ</t>
    </rPh>
    <phoneticPr fontId="3"/>
  </si>
  <si>
    <r>
      <t>1,342</t>
    </r>
    <r>
      <rPr>
        <sz val="12"/>
        <rFont val="Yu Gothic"/>
        <family val="2"/>
        <charset val="128"/>
      </rPr>
      <t>社</t>
    </r>
    <rPh sb="5" eb="6">
      <t>シャ</t>
    </rPh>
    <phoneticPr fontId="3"/>
  </si>
  <si>
    <r>
      <t>1,172</t>
    </r>
    <r>
      <rPr>
        <sz val="12"/>
        <rFont val="Yu Gothic"/>
        <family val="2"/>
        <charset val="128"/>
      </rPr>
      <t>社</t>
    </r>
    <rPh sb="5" eb="6">
      <t>シャ</t>
    </rPh>
    <phoneticPr fontId="3"/>
  </si>
  <si>
    <r>
      <t>1,231</t>
    </r>
    <r>
      <rPr>
        <sz val="12"/>
        <rFont val="Yu Gothic"/>
        <family val="2"/>
        <charset val="128"/>
      </rPr>
      <t>社</t>
    </r>
    <rPh sb="5" eb="6">
      <t>シャ</t>
    </rPh>
    <phoneticPr fontId="3"/>
  </si>
  <si>
    <r>
      <t>1,788</t>
    </r>
    <r>
      <rPr>
        <sz val="12"/>
        <rFont val="ＭＳ Ｐゴシック"/>
        <family val="3"/>
        <charset val="128"/>
      </rPr>
      <t>社</t>
    </r>
    <rPh sb="5" eb="6">
      <t>シャ</t>
    </rPh>
    <phoneticPr fontId="3"/>
  </si>
  <si>
    <r>
      <t>1,691</t>
    </r>
    <r>
      <rPr>
        <sz val="12"/>
        <rFont val="ＭＳ Ｐゴシック"/>
        <family val="3"/>
        <charset val="128"/>
      </rPr>
      <t>社</t>
    </r>
    <rPh sb="5" eb="6">
      <t>シャ</t>
    </rPh>
    <phoneticPr fontId="3"/>
  </si>
  <si>
    <r>
      <t>1,596</t>
    </r>
    <r>
      <rPr>
        <sz val="12"/>
        <rFont val="ＭＳ Ｐゴシック"/>
        <family val="3"/>
        <charset val="128"/>
      </rPr>
      <t>社</t>
    </r>
    <rPh sb="5" eb="6">
      <t>シャ</t>
    </rPh>
    <phoneticPr fontId="3"/>
  </si>
  <si>
    <r>
      <t>1,562</t>
    </r>
    <r>
      <rPr>
        <sz val="12"/>
        <rFont val="ＭＳ Ｐゴシック"/>
        <family val="3"/>
        <charset val="128"/>
      </rPr>
      <t>社</t>
    </r>
    <rPh sb="5" eb="6">
      <t>シャ</t>
    </rPh>
    <phoneticPr fontId="3"/>
  </si>
  <si>
    <r>
      <t>1,627</t>
    </r>
    <r>
      <rPr>
        <sz val="12"/>
        <rFont val="ＭＳ Ｐゴシック"/>
        <family val="3"/>
        <charset val="128"/>
      </rPr>
      <t>社</t>
    </r>
    <rPh sb="5" eb="6">
      <t>シャ</t>
    </rPh>
    <phoneticPr fontId="3"/>
  </si>
  <si>
    <r>
      <t>1,427</t>
    </r>
    <r>
      <rPr>
        <sz val="12"/>
        <rFont val="ＭＳ Ｐゴシック"/>
        <family val="3"/>
        <charset val="128"/>
      </rPr>
      <t>社</t>
    </r>
    <rPh sb="5" eb="6">
      <t>シャ</t>
    </rPh>
    <phoneticPr fontId="3"/>
  </si>
  <si>
    <r>
      <rPr>
        <sz val="10"/>
        <rFont val="ＭＳ Ｐゴシック"/>
        <family val="3"/>
        <charset val="128"/>
      </rPr>
      <t>資料：</t>
    </r>
    <r>
      <rPr>
        <sz val="10"/>
        <rFont val="Arial"/>
        <family val="2"/>
      </rPr>
      <t>Copyright © 2025 IQVIA. IQVIA</t>
    </r>
    <r>
      <rPr>
        <sz val="10"/>
        <rFont val="ＭＳ Ｐゴシック"/>
        <family val="3"/>
        <charset val="128"/>
      </rPr>
      <t>トップライン</t>
    </r>
    <r>
      <rPr>
        <sz val="10"/>
        <rFont val="Arial"/>
        <family val="2"/>
      </rPr>
      <t xml:space="preserve"> </t>
    </r>
    <r>
      <rPr>
        <sz val="10"/>
        <rFont val="ＭＳ Ｐゴシック"/>
        <family val="3"/>
        <charset val="128"/>
      </rPr>
      <t>医薬品市場統計</t>
    </r>
    <r>
      <rPr>
        <sz val="10"/>
        <rFont val="Arial"/>
        <family val="2"/>
      </rPr>
      <t xml:space="preserve"> 2003</t>
    </r>
    <r>
      <rPr>
        <sz val="10"/>
        <rFont val="ＭＳ Ｐゴシック"/>
        <family val="3"/>
        <charset val="128"/>
      </rPr>
      <t>から</t>
    </r>
    <r>
      <rPr>
        <sz val="10"/>
        <rFont val="Arial"/>
        <family val="2"/>
      </rPr>
      <t>2023</t>
    </r>
    <r>
      <rPr>
        <sz val="10"/>
        <rFont val="ＭＳ Ｐゴシック"/>
        <family val="3"/>
        <charset val="128"/>
      </rPr>
      <t>をもとに医薬産業政策研究所にて作成</t>
    </r>
    <r>
      <rPr>
        <sz val="10"/>
        <rFont val="Arial"/>
        <family val="2"/>
      </rPr>
      <t xml:space="preserve"> (</t>
    </r>
    <r>
      <rPr>
        <sz val="10"/>
        <rFont val="ＭＳ Ｐゴシック"/>
        <family val="3"/>
        <charset val="128"/>
      </rPr>
      <t>無断転載禁止</t>
    </r>
    <r>
      <rPr>
        <sz val="10"/>
        <rFont val="Arial"/>
        <family val="2"/>
      </rPr>
      <t>)</t>
    </r>
    <rPh sb="61" eb="70">
      <t>イヤクサンギョウセイサクケンキュウジョ</t>
    </rPh>
    <phoneticPr fontId="3"/>
  </si>
  <si>
    <r>
      <t>2023</t>
    </r>
    <r>
      <rPr>
        <sz val="11"/>
        <rFont val="ＭＳ Ｐゴシック"/>
        <family val="3"/>
        <charset val="128"/>
      </rPr>
      <t>年</t>
    </r>
    <rPh sb="4" eb="5">
      <t>ネン</t>
    </rPh>
    <phoneticPr fontId="3"/>
  </si>
  <si>
    <t>ギリアド・サイエンシズ</t>
  </si>
  <si>
    <r>
      <rPr>
        <sz val="12"/>
        <rFont val="ＭＳ Ｐゴシック"/>
        <family val="3"/>
        <charset val="128"/>
      </rPr>
      <t>資料：</t>
    </r>
    <r>
      <rPr>
        <sz val="12"/>
        <rFont val="Arial"/>
        <family val="2"/>
      </rPr>
      <t>Copyright © 2025 IQVIA.</t>
    </r>
    <r>
      <rPr>
        <sz val="12"/>
        <rFont val="ＭＳ Ｐゴシック"/>
        <family val="3"/>
        <charset val="128"/>
      </rPr>
      <t>　</t>
    </r>
    <r>
      <rPr>
        <sz val="12"/>
        <rFont val="Arial"/>
        <family val="2"/>
      </rPr>
      <t xml:space="preserve">IQVIA </t>
    </r>
    <r>
      <rPr>
        <sz val="12"/>
        <rFont val="ＭＳ Ｐゴシック"/>
        <family val="3"/>
        <charset val="128"/>
      </rPr>
      <t>トップライン</t>
    </r>
    <r>
      <rPr>
        <sz val="12"/>
        <rFont val="Arial"/>
        <family val="2"/>
      </rPr>
      <t xml:space="preserve"> </t>
    </r>
    <r>
      <rPr>
        <sz val="12"/>
        <rFont val="ＭＳ Ｐゴシック"/>
        <family val="3"/>
        <charset val="128"/>
      </rPr>
      <t>医薬品市場統計</t>
    </r>
    <r>
      <rPr>
        <sz val="12"/>
        <rFont val="Arial"/>
        <family val="2"/>
      </rPr>
      <t>2020</t>
    </r>
    <r>
      <rPr>
        <sz val="12"/>
        <rFont val="ＭＳ Ｐゴシック"/>
        <family val="3"/>
        <charset val="128"/>
      </rPr>
      <t>から</t>
    </r>
    <r>
      <rPr>
        <sz val="12"/>
        <rFont val="Arial"/>
        <family val="2"/>
      </rPr>
      <t>2023</t>
    </r>
    <r>
      <rPr>
        <sz val="12"/>
        <rFont val="ＭＳ Ｐゴシック"/>
        <family val="3"/>
        <charset val="128"/>
      </rPr>
      <t>をもとに医薬産業政策研究所にて作成</t>
    </r>
    <r>
      <rPr>
        <sz val="12"/>
        <rFont val="Arial"/>
        <family val="2"/>
      </rPr>
      <t xml:space="preserve"> (</t>
    </r>
    <r>
      <rPr>
        <sz val="12"/>
        <rFont val="ＭＳ Ｐゴシック"/>
        <family val="3"/>
        <charset val="128"/>
      </rPr>
      <t>無断転載禁止</t>
    </r>
    <r>
      <rPr>
        <sz val="12"/>
        <rFont val="Arial"/>
        <family val="2"/>
      </rPr>
      <t>)</t>
    </r>
    <rPh sb="61" eb="70">
      <t>イヤクサンギョウセイサクケンキュウジョ</t>
    </rPh>
    <phoneticPr fontId="3"/>
  </si>
  <si>
    <t>スペイン</t>
    <phoneticPr fontId="3"/>
  </si>
  <si>
    <t>カナダ</t>
    <phoneticPr fontId="3"/>
  </si>
  <si>
    <t>(10億ドル)</t>
  </si>
  <si>
    <r>
      <t>2023</t>
    </r>
    <r>
      <rPr>
        <sz val="14"/>
        <rFont val="ＭＳ Ｐゴシック"/>
        <family val="3"/>
        <charset val="128"/>
      </rPr>
      <t>年度</t>
    </r>
    <r>
      <rPr>
        <sz val="14"/>
        <rFont val="Arial"/>
        <family val="2"/>
      </rPr>
      <t>(</t>
    </r>
    <r>
      <rPr>
        <sz val="14"/>
        <rFont val="ＭＳ Ｐゴシック"/>
        <family val="3"/>
        <charset val="128"/>
      </rPr>
      <t>前年度との比較</t>
    </r>
    <r>
      <rPr>
        <sz val="14"/>
        <rFont val="Arial"/>
        <family val="2"/>
      </rPr>
      <t>)</t>
    </r>
    <rPh sb="4" eb="6">
      <t>ネンド</t>
    </rPh>
    <rPh sb="7" eb="10">
      <t>ゼンネンド</t>
    </rPh>
    <rPh sb="12" eb="14">
      <t>ヒカク</t>
    </rPh>
    <phoneticPr fontId="3"/>
  </si>
  <si>
    <r>
      <t>2023</t>
    </r>
    <r>
      <rPr>
        <sz val="9"/>
        <rFont val="ＭＳ ゴシック"/>
        <family val="2"/>
        <charset val="128"/>
      </rPr>
      <t>年度</t>
    </r>
    <rPh sb="4" eb="6">
      <t>ネンド</t>
    </rPh>
    <phoneticPr fontId="3"/>
  </si>
  <si>
    <r>
      <rPr>
        <sz val="9"/>
        <rFont val="ＭＳ ゴシック"/>
        <family val="3"/>
        <charset val="128"/>
      </rPr>
      <t>明治ホールディングス</t>
    </r>
    <r>
      <rPr>
        <sz val="9"/>
        <rFont val="Arial"/>
        <family val="2"/>
      </rPr>
      <t>(</t>
    </r>
    <r>
      <rPr>
        <sz val="9"/>
        <rFont val="ＭＳ ゴシック"/>
        <family val="3"/>
        <charset val="128"/>
      </rPr>
      <t>医薬品セグメント</t>
    </r>
    <r>
      <rPr>
        <sz val="9"/>
        <rFont val="Arial"/>
        <family val="2"/>
      </rPr>
      <t>)</t>
    </r>
    <phoneticPr fontId="3"/>
  </si>
  <si>
    <r>
      <t>3</t>
    </r>
    <r>
      <rPr>
        <sz val="9"/>
        <rFont val="ＭＳ ゴシック"/>
        <family val="3"/>
        <charset val="128"/>
      </rPr>
      <t>．† 金額表記は億円未満切り捨て。</t>
    </r>
    <rPh sb="4" eb="6">
      <t>キンガク</t>
    </rPh>
    <rPh sb="6" eb="8">
      <t>ヒョウキ</t>
    </rPh>
    <rPh sb="9" eb="13">
      <t>オクエンミマン</t>
    </rPh>
    <phoneticPr fontId="3"/>
  </si>
  <si>
    <r>
      <rPr>
        <sz val="12"/>
        <rFont val="ＭＳ Ｐゴシック"/>
        <family val="3"/>
        <charset val="128"/>
      </rPr>
      <t>資料：製薬協活動概況調査</t>
    </r>
    <r>
      <rPr>
        <sz val="12"/>
        <rFont val="Arial"/>
        <family val="2"/>
      </rPr>
      <t xml:space="preserve"> (2024</t>
    </r>
    <r>
      <rPr>
        <sz val="12"/>
        <rFont val="ＭＳ Ｐゴシック"/>
        <family val="3"/>
        <charset val="128"/>
      </rPr>
      <t>年</t>
    </r>
    <r>
      <rPr>
        <sz val="12"/>
        <rFont val="Arial"/>
        <family val="2"/>
      </rPr>
      <t>11</t>
    </r>
    <r>
      <rPr>
        <sz val="12"/>
        <rFont val="ＭＳ Ｐゴシック"/>
        <family val="3"/>
        <charset val="128"/>
      </rPr>
      <t>月時点の会員会社へのアンケート調査</t>
    </r>
    <r>
      <rPr>
        <sz val="12"/>
        <rFont val="Arial"/>
        <family val="2"/>
      </rPr>
      <t xml:space="preserve">) </t>
    </r>
    <r>
      <rPr>
        <sz val="12"/>
        <rFont val="ＭＳ Ｐゴシック"/>
        <family val="3"/>
        <charset val="128"/>
      </rPr>
      <t>、各社有価証券報告書、決算短信、決算公告</t>
    </r>
    <rPh sb="51" eb="53">
      <t>ケッサン</t>
    </rPh>
    <rPh sb="53" eb="55">
      <t>タンシン</t>
    </rPh>
    <rPh sb="56" eb="58">
      <t>ケッサン</t>
    </rPh>
    <rPh sb="58" eb="60">
      <t>コウコク</t>
    </rPh>
    <phoneticPr fontId="3"/>
  </si>
  <si>
    <r>
      <rPr>
        <sz val="20"/>
        <rFont val="ＭＳ Ｐゴシック"/>
        <family val="3"/>
        <charset val="128"/>
      </rPr>
      <t>大手製薬企業の規模と業績</t>
    </r>
    <r>
      <rPr>
        <sz val="20"/>
        <rFont val="Arial"/>
        <family val="2"/>
      </rPr>
      <t xml:space="preserve"> (20</t>
    </r>
    <r>
      <rPr>
        <sz val="20"/>
        <rFont val="ＭＳ Ｐゴシック"/>
        <family val="3"/>
        <charset val="128"/>
      </rPr>
      <t>社</t>
    </r>
    <r>
      <rPr>
        <sz val="20"/>
        <rFont val="Arial"/>
        <family val="2"/>
      </rPr>
      <t>/</t>
    </r>
    <r>
      <rPr>
        <sz val="20"/>
        <rFont val="ＭＳ Ｐゴシック"/>
        <family val="3"/>
        <charset val="128"/>
      </rPr>
      <t>連結決算</t>
    </r>
    <r>
      <rPr>
        <sz val="20"/>
        <rFont val="Arial"/>
        <family val="2"/>
      </rPr>
      <t>) (</t>
    </r>
    <r>
      <rPr>
        <sz val="20"/>
        <rFont val="ＭＳ Ｐゴシック"/>
        <family val="3"/>
        <charset val="128"/>
      </rPr>
      <t>日本</t>
    </r>
    <r>
      <rPr>
        <sz val="20"/>
        <rFont val="Arial"/>
        <family val="2"/>
      </rPr>
      <t>)</t>
    </r>
    <rPh sb="0" eb="2">
      <t>オオテ</t>
    </rPh>
    <rPh sb="25" eb="27">
      <t>ニホン</t>
    </rPh>
    <phoneticPr fontId="24"/>
  </si>
  <si>
    <r>
      <t>2023</t>
    </r>
    <r>
      <rPr>
        <sz val="14"/>
        <rFont val="ＭＳ Ｐゴシック"/>
        <family val="3"/>
        <charset val="128"/>
      </rPr>
      <t>年度</t>
    </r>
    <phoneticPr fontId="24"/>
  </si>
  <si>
    <t>田辺三菱製薬</t>
    <rPh sb="2" eb="4">
      <t>ミツビシ</t>
    </rPh>
    <phoneticPr fontId="18"/>
  </si>
  <si>
    <t>住友ファーマ</t>
    <rPh sb="0" eb="2">
      <t>スミトモ</t>
    </rPh>
    <phoneticPr fontId="15"/>
  </si>
  <si>
    <t>日本新薬</t>
    <rPh sb="0" eb="2">
      <t>ニホン</t>
    </rPh>
    <rPh sb="2" eb="4">
      <t>シンヤク</t>
    </rPh>
    <phoneticPr fontId="18"/>
  </si>
  <si>
    <t>杏林製薬</t>
    <rPh sb="0" eb="2">
      <t>キョウリン</t>
    </rPh>
    <phoneticPr fontId="12"/>
  </si>
  <si>
    <t>ゼリア新薬工業</t>
    <rPh sb="3" eb="5">
      <t>シンヤク</t>
    </rPh>
    <rPh sb="5" eb="7">
      <t>コウギョウ</t>
    </rPh>
    <phoneticPr fontId="24"/>
  </si>
  <si>
    <t>キッセイ薬品工業</t>
    <rPh sb="4" eb="6">
      <t>ヤクヒン</t>
    </rPh>
    <rPh sb="6" eb="8">
      <t>コウギョウ</t>
    </rPh>
    <phoneticPr fontId="24"/>
  </si>
  <si>
    <r>
      <t>2023</t>
    </r>
    <r>
      <rPr>
        <sz val="14"/>
        <rFont val="ＭＳ Ｐゴシック"/>
        <family val="3"/>
        <charset val="128"/>
      </rPr>
      <t>年度</t>
    </r>
    <r>
      <rPr>
        <sz val="14"/>
        <rFont val="Arial"/>
        <family val="2"/>
      </rPr>
      <t>(</t>
    </r>
    <r>
      <rPr>
        <sz val="14"/>
        <rFont val="ＭＳ Ｐゴシック"/>
        <family val="3"/>
        <charset val="128"/>
      </rPr>
      <t>会計年度ベース</t>
    </r>
    <r>
      <rPr>
        <sz val="14"/>
        <rFont val="Arial"/>
        <family val="2"/>
      </rPr>
      <t>)</t>
    </r>
    <rPh sb="5" eb="6">
      <t>ド</t>
    </rPh>
    <rPh sb="7" eb="9">
      <t>カイケイ</t>
    </rPh>
    <rPh sb="9" eb="11">
      <t>ネンド</t>
    </rPh>
    <rPh sb="10" eb="11">
      <t>ド</t>
    </rPh>
    <phoneticPr fontId="24"/>
  </si>
  <si>
    <t>2023/12</t>
  </si>
  <si>
    <t>2024/03</t>
  </si>
  <si>
    <t>2024/06</t>
  </si>
  <si>
    <r>
      <t>2023</t>
    </r>
    <r>
      <rPr>
        <sz val="14"/>
        <rFont val="ＭＳ Ｐゴシック"/>
        <family val="3"/>
        <charset val="128"/>
      </rPr>
      <t>年度</t>
    </r>
    <r>
      <rPr>
        <sz val="14"/>
        <rFont val="Arial"/>
        <family val="2"/>
      </rPr>
      <t>(</t>
    </r>
    <r>
      <rPr>
        <sz val="14"/>
        <rFont val="ＭＳ Ｐゴシック"/>
        <family val="3"/>
        <charset val="128"/>
      </rPr>
      <t>会計年度</t>
    </r>
    <r>
      <rPr>
        <sz val="14"/>
        <rFont val="Arial"/>
        <family val="2"/>
      </rPr>
      <t>)</t>
    </r>
    <rPh sb="4" eb="6">
      <t>ネンド</t>
    </rPh>
    <rPh sb="7" eb="9">
      <t>カイケイ</t>
    </rPh>
    <rPh sb="9" eb="11">
      <t>ネンド</t>
    </rPh>
    <phoneticPr fontId="3"/>
  </si>
  <si>
    <t>百万</t>
    <rPh sb="0" eb="1">
      <t>ヒャク</t>
    </rPh>
    <rPh sb="1" eb="2">
      <t>マン</t>
    </rPh>
    <phoneticPr fontId="19"/>
  </si>
  <si>
    <t>中外製薬</t>
    <rPh sb="0" eb="2">
      <t>チュウガイ</t>
    </rPh>
    <rPh sb="2" eb="4">
      <t>セイヤク</t>
    </rPh>
    <phoneticPr fontId="3"/>
  </si>
  <si>
    <t>トヨタ自動車</t>
  </si>
  <si>
    <t>本田技研工業</t>
  </si>
  <si>
    <t>ソニー</t>
  </si>
  <si>
    <t>日立製作所</t>
  </si>
  <si>
    <t>パナソニック</t>
  </si>
  <si>
    <t>キヤノン</t>
  </si>
  <si>
    <t>リコー</t>
  </si>
  <si>
    <t>2024/09</t>
  </si>
  <si>
    <t>Meta(Facebook)</t>
  </si>
  <si>
    <t>Mercedes-Benz</t>
  </si>
  <si>
    <r>
      <t xml:space="preserve">1. IFRS: </t>
    </r>
    <r>
      <rPr>
        <sz val="10"/>
        <rFont val="ＭＳ ゴシック"/>
        <family val="3"/>
        <charset val="128"/>
      </rPr>
      <t>国際会計基準、日本</t>
    </r>
    <r>
      <rPr>
        <sz val="10"/>
        <rFont val="Arial"/>
        <family val="2"/>
      </rPr>
      <t xml:space="preserve">: </t>
    </r>
    <r>
      <rPr>
        <sz val="10"/>
        <rFont val="ＭＳ ゴシック"/>
        <family val="3"/>
        <charset val="128"/>
      </rPr>
      <t>日本会計基準、</t>
    </r>
    <r>
      <rPr>
        <sz val="10"/>
        <rFont val="Arial"/>
        <family val="2"/>
      </rPr>
      <t xml:space="preserve">US-GAAP: </t>
    </r>
    <r>
      <rPr>
        <sz val="10"/>
        <rFont val="ＭＳ ゴシック"/>
        <family val="3"/>
        <charset val="128"/>
      </rPr>
      <t>米国会計基準</t>
    </r>
    <r>
      <rPr>
        <sz val="10"/>
        <rFont val="Arial"/>
        <family val="3"/>
      </rPr>
      <t xml:space="preserve">
</t>
    </r>
    <r>
      <rPr>
        <sz val="10"/>
        <rFont val="Arial"/>
        <family val="2"/>
      </rPr>
      <t xml:space="preserve">2. </t>
    </r>
    <r>
      <rPr>
        <sz val="10"/>
        <rFont val="ＭＳ ゴシック"/>
        <family val="3"/>
        <charset val="128"/>
      </rPr>
      <t>時価総額は</t>
    </r>
    <r>
      <rPr>
        <sz val="10"/>
        <rFont val="Arial"/>
        <family val="2"/>
      </rPr>
      <t>2023</t>
    </r>
    <r>
      <rPr>
        <sz val="10"/>
        <rFont val="ＭＳ ゴシック"/>
        <family val="3"/>
        <charset val="128"/>
      </rPr>
      <t>年度末（会計年度）現在</t>
    </r>
    <r>
      <rPr>
        <sz val="10"/>
        <rFont val="Arial"/>
        <family val="2"/>
      </rPr>
      <t xml:space="preserve">
3. </t>
    </r>
    <r>
      <rPr>
        <sz val="10"/>
        <rFont val="ＭＳ Ｐゴシック"/>
        <family val="2"/>
        <charset val="128"/>
      </rPr>
      <t>公表データの入手ができない場合はハイフンとした</t>
    </r>
    <rPh sb="16" eb="18">
      <t>ニホン</t>
    </rPh>
    <rPh sb="20" eb="22">
      <t>ニホン</t>
    </rPh>
    <rPh sb="22" eb="24">
      <t>カイケイ</t>
    </rPh>
    <rPh sb="24" eb="26">
      <t>キジュン</t>
    </rPh>
    <rPh sb="46" eb="48">
      <t>ジカ</t>
    </rPh>
    <rPh sb="48" eb="50">
      <t>ソウガク</t>
    </rPh>
    <rPh sb="55" eb="58">
      <t>ネンドマツ</t>
    </rPh>
    <rPh sb="59" eb="61">
      <t>カイケイ</t>
    </rPh>
    <rPh sb="61" eb="63">
      <t>ネンド</t>
    </rPh>
    <rPh sb="64" eb="66">
      <t>ゲンザイ</t>
    </rPh>
    <phoneticPr fontId="3"/>
  </si>
  <si>
    <t>資料：OECD,"International Trade by Commodity Statistics" （2000-2011：SITC revision 3 分類No.54、2012-2018:Harmonised System 2012 classification 分類 No.30）</t>
    <phoneticPr fontId="3"/>
  </si>
  <si>
    <t xml:space="preserve"> UN Comtrade Database, HS Commodity Code 30 （2019年以降）。なお、引用元の変更により”その他”及び”OECD合計”については2019年以降更新しない。</t>
    <rPh sb="49" eb="50">
      <t>ネン</t>
    </rPh>
    <rPh sb="50" eb="52">
      <t>イコウ</t>
    </rPh>
    <rPh sb="57" eb="60">
      <t>インヨウモト</t>
    </rPh>
    <rPh sb="61" eb="63">
      <t>ヘンコウ</t>
    </rPh>
    <rPh sb="69" eb="70">
      <t>タ</t>
    </rPh>
    <rPh sb="71" eb="72">
      <t>オヨ</t>
    </rPh>
    <rPh sb="78" eb="80">
      <t>ゴウケイ</t>
    </rPh>
    <rPh sb="93" eb="95">
      <t>コウシン</t>
    </rPh>
    <phoneticPr fontId="3"/>
  </si>
  <si>
    <r>
      <t>2023</t>
    </r>
    <r>
      <rPr>
        <sz val="16"/>
        <color indexed="8"/>
        <rFont val="ＭＳ Ｐゴシック"/>
        <family val="3"/>
        <charset val="128"/>
      </rPr>
      <t>年　</t>
    </r>
    <phoneticPr fontId="24"/>
  </si>
  <si>
    <r>
      <rPr>
        <sz val="12"/>
        <color indexed="8"/>
        <rFont val="ＭＳ Ｐゴシック"/>
        <family val="3"/>
        <charset val="128"/>
      </rPr>
      <t>資料：</t>
    </r>
    <r>
      <rPr>
        <sz val="12"/>
        <color indexed="8"/>
        <rFont val="Arial"/>
        <family val="2"/>
      </rPr>
      <t xml:space="preserve"> UN Comtrade Database (HS Commodity Code 30)</t>
    </r>
    <phoneticPr fontId="24"/>
  </si>
  <si>
    <t>－</t>
    <phoneticPr fontId="43"/>
  </si>
  <si>
    <t>3. 国際特許分類　A61P (化合物または医薬組成物の治療活性) を基にした集計</t>
    <rPh sb="35" eb="36">
      <t>モト</t>
    </rPh>
    <phoneticPr fontId="3"/>
  </si>
  <si>
    <t>1. 国際特許分類 C12N15/00 (下位含む)をさらにA61P(下位含む)で限定</t>
    <rPh sb="35" eb="37">
      <t>カイ</t>
    </rPh>
    <rPh sb="37" eb="38">
      <t>フク</t>
    </rPh>
    <rPh sb="41" eb="43">
      <t>ゲンテイ</t>
    </rPh>
    <phoneticPr fontId="3"/>
  </si>
  <si>
    <t>2. 欧州は欧州特許庁＋イギリス、ドイツ、フランス、スイス、オランダの5カ国の合計数。優先権主張国を基に調整・集計</t>
    <rPh sb="6" eb="11">
      <t>オウシュウトッキョチョウ</t>
    </rPh>
    <rPh sb="39" eb="42">
      <t>ゴウケイスウ</t>
    </rPh>
    <rPh sb="50" eb="51">
      <t>モト</t>
    </rPh>
    <phoneticPr fontId="3"/>
  </si>
  <si>
    <r>
      <t>2. 2019</t>
    </r>
    <r>
      <rPr>
        <sz val="10"/>
        <rFont val="ＭＳ Ｐゴシック"/>
        <family val="3"/>
        <charset val="128"/>
      </rPr>
      <t xml:space="preserve">年以降の申請品目に関しては、集計対象に含まれない審査段階にある品目もあり、集計結果を評価するには
</t>
    </r>
    <r>
      <rPr>
        <sz val="10"/>
        <rFont val="Arial"/>
        <family val="2"/>
      </rPr>
      <t xml:space="preserve">   </t>
    </r>
    <r>
      <rPr>
        <sz val="10"/>
        <rFont val="ＭＳ Ｐゴシック"/>
        <family val="3"/>
        <charset val="128"/>
      </rPr>
      <t>さらなる情報の集積が必要である</t>
    </r>
    <phoneticPr fontId="24"/>
  </si>
  <si>
    <r>
      <t xml:space="preserve">3. </t>
    </r>
    <r>
      <rPr>
        <sz val="10"/>
        <rFont val="ＭＳ Ｐゴシック"/>
        <family val="3"/>
        <charset val="128"/>
      </rPr>
      <t>調査対象は</t>
    </r>
    <r>
      <rPr>
        <sz val="10"/>
        <rFont val="Arial"/>
        <family val="2"/>
      </rPr>
      <t>2000</t>
    </r>
    <r>
      <rPr>
        <sz val="10"/>
        <rFont val="ＭＳ Ｐゴシック"/>
        <family val="3"/>
        <charset val="128"/>
      </rPr>
      <t>年以降</t>
    </r>
    <r>
      <rPr>
        <sz val="10"/>
        <rFont val="Arial"/>
        <family val="2"/>
      </rPr>
      <t>2023</t>
    </r>
    <r>
      <rPr>
        <sz val="10"/>
        <rFont val="ＭＳ Ｐゴシック"/>
        <family val="3"/>
        <charset val="128"/>
      </rPr>
      <t>年までに承認になった品目</t>
    </r>
    <r>
      <rPr>
        <sz val="10"/>
        <rFont val="Arial"/>
        <family val="2"/>
      </rPr>
      <t xml:space="preserve"> (</t>
    </r>
    <r>
      <rPr>
        <sz val="10"/>
        <rFont val="ＭＳ Ｐゴシック"/>
        <family val="3"/>
        <charset val="128"/>
      </rPr>
      <t>部会審議及び報告品目</t>
    </r>
    <r>
      <rPr>
        <sz val="10"/>
        <rFont val="Arial"/>
        <family val="2"/>
      </rPr>
      <t xml:space="preserve">) </t>
    </r>
    <r>
      <rPr>
        <sz val="10"/>
        <rFont val="ＭＳ Ｐゴシック"/>
        <family val="3"/>
        <charset val="128"/>
      </rPr>
      <t>である。</t>
    </r>
    <phoneticPr fontId="3"/>
  </si>
  <si>
    <r>
      <t xml:space="preserve">5. </t>
    </r>
    <r>
      <rPr>
        <sz val="10"/>
        <rFont val="MS P ゴシック"/>
        <family val="3"/>
        <charset val="128"/>
      </rPr>
      <t>特例承認、緊急承認に係る品目は、通常審査品目、優先審査品目には分類せずに全品目にのみ含めた。</t>
    </r>
    <rPh sb="8" eb="12">
      <t>キンキュウショウニン</t>
    </rPh>
    <rPh sb="21" eb="25">
      <t>シンサヒンモク</t>
    </rPh>
    <rPh sb="26" eb="28">
      <t>ユウセン</t>
    </rPh>
    <rPh sb="34" eb="36">
      <t>ブンルイ</t>
    </rPh>
    <rPh sb="39" eb="42">
      <t>ゼンヒンモク</t>
    </rPh>
    <rPh sb="45" eb="46">
      <t>フク</t>
    </rPh>
    <phoneticPr fontId="3"/>
  </si>
  <si>
    <r>
      <t>2023</t>
    </r>
    <r>
      <rPr>
        <sz val="11"/>
        <rFont val="ＭＳ Ｐゴシック"/>
        <family val="3"/>
        <charset val="128"/>
      </rPr>
      <t>年承認分</t>
    </r>
    <rPh sb="4" eb="5">
      <t>ネン</t>
    </rPh>
    <rPh sb="5" eb="7">
      <t>ショウニン</t>
    </rPh>
    <rPh sb="7" eb="8">
      <t>ブン</t>
    </rPh>
    <phoneticPr fontId="35"/>
  </si>
  <si>
    <t>阪大微生物病研究会</t>
    <rPh sb="0" eb="2">
      <t>ハンダイ</t>
    </rPh>
    <rPh sb="2" eb="5">
      <t>ビセイブツ</t>
    </rPh>
    <rPh sb="5" eb="6">
      <t>ビョウ</t>
    </rPh>
    <rPh sb="6" eb="9">
      <t>ケンキュウカイ</t>
    </rPh>
    <phoneticPr fontId="3"/>
  </si>
  <si>
    <r>
      <t xml:space="preserve">1. </t>
    </r>
    <r>
      <rPr>
        <sz val="10"/>
        <rFont val="ＭＳ Ｐゴシック"/>
        <family val="3"/>
        <charset val="128"/>
      </rPr>
      <t>製薬協会員会社のうち、累積件数5品目以上の</t>
    </r>
    <r>
      <rPr>
        <sz val="10"/>
        <rFont val="Arial"/>
        <family val="2"/>
      </rPr>
      <t>42</t>
    </r>
    <r>
      <rPr>
        <sz val="10"/>
        <rFont val="ＭＳ Ｐゴシック"/>
        <family val="3"/>
        <charset val="128"/>
      </rPr>
      <t>社</t>
    </r>
    <rPh sb="19" eb="23">
      <t>ヒンモクイジョウ</t>
    </rPh>
    <rPh sb="26" eb="27">
      <t>シャ</t>
    </rPh>
    <phoneticPr fontId="3"/>
  </si>
  <si>
    <r>
      <rPr>
        <sz val="10"/>
        <rFont val="ＭＳ Ｐゴシック"/>
        <family val="3"/>
        <charset val="128"/>
      </rPr>
      <t>各年度の</t>
    </r>
    <r>
      <rPr>
        <sz val="10"/>
        <rFont val="Arial"/>
        <family val="2"/>
      </rPr>
      <t>4</t>
    </r>
    <r>
      <rPr>
        <sz val="10"/>
        <rFont val="ＭＳ Ｐゴシック"/>
        <family val="3"/>
        <charset val="128"/>
      </rPr>
      <t>月</t>
    </r>
    <r>
      <rPr>
        <sz val="10"/>
        <rFont val="Arial"/>
        <family val="2"/>
      </rPr>
      <t>1</t>
    </r>
    <r>
      <rPr>
        <sz val="10"/>
        <rFont val="ＭＳ Ｐゴシック"/>
        <family val="3"/>
        <charset val="128"/>
      </rPr>
      <t>日時点、もしくはそれに近い時期の品目数</t>
    </r>
    <rPh sb="0" eb="3">
      <t>カクネンド</t>
    </rPh>
    <rPh sb="5" eb="6">
      <t>ガツ</t>
    </rPh>
    <rPh sb="7" eb="8">
      <t>ニチ</t>
    </rPh>
    <rPh sb="8" eb="10">
      <t>ジテン</t>
    </rPh>
    <rPh sb="18" eb="19">
      <t>チカ</t>
    </rPh>
    <rPh sb="20" eb="22">
      <t>ジキ</t>
    </rPh>
    <rPh sb="23" eb="26">
      <t>ヒンモクスウ</t>
    </rPh>
    <phoneticPr fontId="3"/>
  </si>
  <si>
    <r>
      <t>2023</t>
    </r>
    <r>
      <rPr>
        <sz val="10"/>
        <rFont val="ＭＳ Ｐゴシック"/>
        <family val="3"/>
        <charset val="128"/>
      </rPr>
      <t>年</t>
    </r>
    <rPh sb="4" eb="5">
      <t>ネン</t>
    </rPh>
    <phoneticPr fontId="3"/>
  </si>
  <si>
    <t>2017- 2021</t>
    <phoneticPr fontId="3"/>
  </si>
  <si>
    <t>2022- 2023</t>
    <phoneticPr fontId="3"/>
  </si>
  <si>
    <t>2021- 2023</t>
    <phoneticPr fontId="3"/>
  </si>
  <si>
    <r>
      <rPr>
        <sz val="12"/>
        <rFont val="ＭＳ ゴシック"/>
        <family val="3"/>
        <charset val="128"/>
      </rPr>
      <t>厚生労働省</t>
    </r>
    <r>
      <rPr>
        <sz val="12"/>
        <rFont val="Arial"/>
        <family val="2"/>
      </rPr>
      <t xml:space="preserve"> </t>
    </r>
    <r>
      <rPr>
        <sz val="12"/>
        <rFont val="ＭＳ ゴシック"/>
        <family val="3"/>
        <charset val="128"/>
      </rPr>
      <t>「簡易生命表の概況」</t>
    </r>
    <r>
      <rPr>
        <sz val="12"/>
        <rFont val="Arial"/>
        <family val="2"/>
      </rPr>
      <t>(</t>
    </r>
    <r>
      <rPr>
        <sz val="12"/>
        <rFont val="ＭＳ ゴシック"/>
        <family val="3"/>
        <charset val="128"/>
      </rPr>
      <t>昭和</t>
    </r>
    <r>
      <rPr>
        <sz val="12"/>
        <rFont val="Arial"/>
        <family val="2"/>
      </rPr>
      <t>63</t>
    </r>
    <r>
      <rPr>
        <sz val="12"/>
        <rFont val="ＭＳ ゴシック"/>
        <family val="3"/>
        <charset val="128"/>
      </rPr>
      <t>年、令和5年</t>
    </r>
    <r>
      <rPr>
        <sz val="12"/>
        <rFont val="Arial"/>
        <family val="2"/>
      </rPr>
      <t>)</t>
    </r>
    <rPh sb="17" eb="19">
      <t>ショウワ</t>
    </rPh>
    <rPh sb="21" eb="22">
      <t>ネン</t>
    </rPh>
    <rPh sb="23" eb="25">
      <t>レイワ</t>
    </rPh>
    <rPh sb="26" eb="27">
      <t>ネン</t>
    </rPh>
    <phoneticPr fontId="43"/>
  </si>
  <si>
    <t xml:space="preserve">△ 6.5 </t>
  </si>
  <si>
    <t xml:space="preserve">△ 7.0 </t>
  </si>
  <si>
    <t>(2023)</t>
    <phoneticPr fontId="3"/>
  </si>
  <si>
    <t>(2022)</t>
  </si>
  <si>
    <t>死因簡単分類別にみた死亡数・死亡率 (日本)</t>
    <rPh sb="14" eb="17">
      <t>シボウリツ</t>
    </rPh>
    <rPh sb="19" eb="21">
      <t>ニホン</t>
    </rPh>
    <phoneticPr fontId="3"/>
  </si>
  <si>
    <r>
      <t xml:space="preserve">=XLOOKUP(B6,'[B1-5 </t>
    </r>
    <r>
      <rPr>
        <sz val="1"/>
        <rFont val="ＭＳ Ｐゴシック"/>
        <family val="2"/>
        <charset val="128"/>
      </rPr>
      <t>人口動態統計表　</t>
    </r>
    <r>
      <rPr>
        <sz val="1"/>
        <rFont val="Arial"/>
        <family val="2"/>
      </rPr>
      <t>R5.xlsx]</t>
    </r>
    <r>
      <rPr>
        <sz val="1"/>
        <rFont val="ＭＳ Ｐゴシック"/>
        <family val="2"/>
        <charset val="128"/>
      </rPr>
      <t>第６表</t>
    </r>
    <r>
      <rPr>
        <sz val="1"/>
        <rFont val="Arial"/>
        <family val="2"/>
      </rPr>
      <t xml:space="preserve">'!$E:$E,'[B1-5 </t>
    </r>
    <r>
      <rPr>
        <sz val="1"/>
        <rFont val="ＭＳ Ｐゴシック"/>
        <family val="2"/>
        <charset val="128"/>
      </rPr>
      <t>人口動態統計表　</t>
    </r>
    <r>
      <rPr>
        <sz val="1"/>
        <rFont val="Arial"/>
        <family val="2"/>
      </rPr>
      <t>R5.xlsx]</t>
    </r>
    <r>
      <rPr>
        <sz val="1"/>
        <rFont val="ＭＳ Ｐゴシック"/>
        <family val="2"/>
        <charset val="128"/>
      </rPr>
      <t>第６表</t>
    </r>
    <r>
      <rPr>
        <sz val="1"/>
        <rFont val="Arial"/>
        <family val="2"/>
      </rPr>
      <t>'!$H:$H,,0)</t>
    </r>
    <phoneticPr fontId="3"/>
  </si>
  <si>
    <t>1 300.4</t>
  </si>
  <si>
    <r>
      <t>(</t>
    </r>
    <r>
      <rPr>
        <sz val="10"/>
        <rFont val="ＭＳ ゴシック"/>
        <family val="3"/>
        <charset val="128"/>
      </rPr>
      <t>人口</t>
    </r>
    <r>
      <rPr>
        <sz val="10"/>
        <rFont val="Arial"/>
        <family val="2"/>
      </rPr>
      <t>10</t>
    </r>
    <r>
      <rPr>
        <sz val="10"/>
        <rFont val="ＭＳ ゴシック"/>
        <family val="3"/>
        <charset val="128"/>
      </rPr>
      <t>万対</t>
    </r>
    <r>
      <rPr>
        <sz val="10"/>
        <rFont val="Arial"/>
        <family val="2"/>
      </rPr>
      <t>)</t>
    </r>
    <phoneticPr fontId="3"/>
  </si>
  <si>
    <r>
      <rPr>
        <sz val="11"/>
        <rFont val="ＭＳ Ｐゴシック"/>
        <family val="3"/>
        <charset val="128"/>
      </rPr>
      <t>アメリカ</t>
    </r>
    <r>
      <rPr>
        <sz val="11"/>
        <rFont val="Arial"/>
        <family val="2"/>
      </rPr>
      <t>(2021)</t>
    </r>
    <phoneticPr fontId="3"/>
  </si>
  <si>
    <r>
      <rPr>
        <sz val="11"/>
        <rFont val="ＭＳ Ｐゴシック"/>
        <family val="3"/>
        <charset val="128"/>
      </rPr>
      <t>イギリス</t>
    </r>
    <r>
      <rPr>
        <sz val="11"/>
        <rFont val="Arial"/>
        <family val="2"/>
      </rPr>
      <t>(2020)</t>
    </r>
    <phoneticPr fontId="3"/>
  </si>
  <si>
    <r>
      <rPr>
        <sz val="11"/>
        <rFont val="ＭＳ Ｐゴシック"/>
        <family val="3"/>
        <charset val="128"/>
      </rPr>
      <t>ドイツ</t>
    </r>
    <r>
      <rPr>
        <sz val="11"/>
        <rFont val="Arial"/>
        <family val="2"/>
      </rPr>
      <t>(2022)</t>
    </r>
    <phoneticPr fontId="24"/>
  </si>
  <si>
    <r>
      <rPr>
        <sz val="11"/>
        <rFont val="ＭＳ ゴシック"/>
        <family val="3"/>
        <charset val="128"/>
      </rPr>
      <t>フランス</t>
    </r>
    <r>
      <rPr>
        <sz val="11"/>
        <rFont val="Arial"/>
        <family val="2"/>
      </rPr>
      <t>(2021)</t>
    </r>
    <phoneticPr fontId="24"/>
  </si>
  <si>
    <r>
      <rPr>
        <sz val="11"/>
        <rFont val="ＭＳ Ｐゴシック"/>
        <family val="3"/>
        <charset val="128"/>
      </rPr>
      <t>日本</t>
    </r>
    <r>
      <rPr>
        <sz val="11"/>
        <rFont val="Arial"/>
        <family val="2"/>
      </rPr>
      <t>(2021)</t>
    </r>
    <phoneticPr fontId="3"/>
  </si>
  <si>
    <r>
      <rPr>
        <sz val="12"/>
        <rFont val="ＭＳ Ｐゴシック"/>
        <family val="3"/>
        <charset val="128"/>
      </rPr>
      <t>資料：</t>
    </r>
    <r>
      <rPr>
        <sz val="12"/>
        <rFont val="Arial"/>
        <family val="2"/>
      </rPr>
      <t>United Nations, Statistics Division, Demographic Yearbook 2023</t>
    </r>
    <phoneticPr fontId="3"/>
  </si>
  <si>
    <t>地域医療
支援病院</t>
    <rPh sb="0" eb="2">
      <t>チイキ</t>
    </rPh>
    <rPh sb="2" eb="4">
      <t>イリョウ</t>
    </rPh>
    <rPh sb="5" eb="7">
      <t>シエン</t>
    </rPh>
    <rPh sb="7" eb="9">
      <t>ビョウイン</t>
    </rPh>
    <phoneticPr fontId="3"/>
  </si>
  <si>
    <t>療養病床</t>
    <phoneticPr fontId="3"/>
  </si>
  <si>
    <r>
      <t xml:space="preserve"> 3.</t>
    </r>
    <r>
      <rPr>
        <sz val="10"/>
        <rFont val="ＭＳ Ｐゴシック"/>
        <family val="3"/>
        <charset val="128"/>
      </rPr>
      <t>　引用元資料の更新に従い、遡及的に数値を修正している。</t>
    </r>
    <phoneticPr fontId="3"/>
  </si>
  <si>
    <t>..</t>
    <phoneticPr fontId="3"/>
  </si>
  <si>
    <r>
      <t xml:space="preserve">1. </t>
    </r>
    <r>
      <rPr>
        <sz val="10"/>
        <rFont val="ＭＳ Ｐゴシック"/>
        <family val="3"/>
        <charset val="128"/>
      </rPr>
      <t>令和</t>
    </r>
    <r>
      <rPr>
        <sz val="10"/>
        <rFont val="Arial"/>
        <family val="2"/>
      </rPr>
      <t>4(2022)</t>
    </r>
    <r>
      <rPr>
        <sz val="10"/>
        <rFont val="ＭＳ Ｐゴシック"/>
        <family val="3"/>
        <charset val="128"/>
      </rPr>
      <t xml:space="preserve">年度 </t>
    </r>
    <r>
      <rPr>
        <sz val="10"/>
        <rFont val="ＭＳ Ｐゴシック"/>
        <family val="2"/>
        <charset val="128"/>
      </rPr>
      <t>国民医療費の概況</t>
    </r>
    <r>
      <rPr>
        <sz val="10"/>
        <rFont val="ＭＳ Ｐゴシック"/>
        <family val="3"/>
        <charset val="128"/>
      </rPr>
      <t>のデータ更新にともない、医療費規模の対</t>
    </r>
    <r>
      <rPr>
        <sz val="10"/>
        <rFont val="Arial"/>
        <family val="2"/>
      </rPr>
      <t>GDP</t>
    </r>
    <r>
      <rPr>
        <sz val="10"/>
        <rFont val="ＭＳ Ｐゴシック"/>
        <family val="3"/>
        <charset val="128"/>
      </rPr>
      <t>比を遡及的に修正している。</t>
    </r>
    <phoneticPr fontId="3"/>
  </si>
  <si>
    <r>
      <t xml:space="preserve">1. </t>
    </r>
    <r>
      <rPr>
        <sz val="10"/>
        <rFont val="ＭＳ Ｐゴシック"/>
        <family val="3"/>
        <charset val="128"/>
      </rPr>
      <t>医療費総額は、日本の医療費に相当する</t>
    </r>
    <r>
      <rPr>
        <sz val="10"/>
        <rFont val="Meiryo UI"/>
        <family val="2"/>
        <charset val="128"/>
      </rPr>
      <t>“</t>
    </r>
    <r>
      <rPr>
        <sz val="10"/>
        <rFont val="Arial"/>
        <family val="2"/>
      </rPr>
      <t>Personal Health Care”</t>
    </r>
    <r>
      <rPr>
        <sz val="10"/>
        <rFont val="ＭＳ Ｐゴシック"/>
        <family val="3"/>
        <charset val="128"/>
      </rPr>
      <t>に分類されている数値を採用。
　ただし、対</t>
    </r>
    <r>
      <rPr>
        <sz val="10"/>
        <rFont val="Arial"/>
        <family val="2"/>
      </rPr>
      <t>GDP</t>
    </r>
    <r>
      <rPr>
        <sz val="10"/>
        <rFont val="ＭＳ Ｐゴシック"/>
        <family val="3"/>
        <charset val="128"/>
      </rPr>
      <t>比、国民</t>
    </r>
    <r>
      <rPr>
        <sz val="10"/>
        <rFont val="Arial"/>
        <family val="2"/>
      </rPr>
      <t>1</t>
    </r>
    <r>
      <rPr>
        <sz val="10"/>
        <rFont val="ＭＳ Ｐゴシック"/>
        <family val="3"/>
        <charset val="128"/>
      </rPr>
      <t>人当たりの医療費は、国民医療費“</t>
    </r>
    <r>
      <rPr>
        <sz val="10"/>
        <rFont val="Arial"/>
        <family val="2"/>
      </rPr>
      <t>National Health Expenditures</t>
    </r>
    <r>
      <rPr>
        <sz val="10"/>
        <rFont val="ＭＳ Ｐゴシック"/>
        <family val="3"/>
        <charset val="128"/>
      </rPr>
      <t>”から算出した数値を採用。</t>
    </r>
    <phoneticPr fontId="3"/>
  </si>
  <si>
    <r>
      <t xml:space="preserve">        </t>
    </r>
    <r>
      <rPr>
        <sz val="12"/>
        <rFont val="ＭＳ Ｐゴシック"/>
        <family val="3"/>
        <charset val="128"/>
      </rPr>
      <t>　</t>
    </r>
    <r>
      <rPr>
        <sz val="12"/>
        <rFont val="Arial"/>
        <family val="2"/>
      </rPr>
      <t>2003</t>
    </r>
    <r>
      <rPr>
        <sz val="12"/>
        <rFont val="ＭＳ Ｐゴシック"/>
        <family val="3"/>
        <charset val="128"/>
      </rPr>
      <t>年～</t>
    </r>
    <r>
      <rPr>
        <sz val="12"/>
        <rFont val="Arial"/>
        <family val="2"/>
      </rPr>
      <t xml:space="preserve"> United States Department of the Treasury, Joint Statement on Budget Results for Fiscal Year</t>
    </r>
    <phoneticPr fontId="3"/>
  </si>
  <si>
    <r>
      <t>2023</t>
    </r>
    <r>
      <rPr>
        <sz val="14"/>
        <rFont val="ＭＳ Ｐゴシック"/>
        <family val="3"/>
        <charset val="128"/>
      </rPr>
      <t>年度</t>
    </r>
    <phoneticPr fontId="3"/>
  </si>
  <si>
    <t>2. 製薬協は活動概況調査(計数について有効回答のあった会員会社24社のデータ)</t>
    <rPh sb="20" eb="22">
      <t>ユウコウ</t>
    </rPh>
    <phoneticPr fontId="3"/>
  </si>
  <si>
    <t>資料：総務省「科学技術研究調査報告」</t>
    <phoneticPr fontId="3"/>
  </si>
  <si>
    <r>
      <rPr>
        <sz val="12"/>
        <rFont val="ＭＳ Ｐゴシック"/>
        <family val="3"/>
        <charset val="128"/>
      </rPr>
      <t>資料：</t>
    </r>
    <r>
      <rPr>
        <sz val="12"/>
        <rFont val="Arial"/>
        <family val="2"/>
      </rPr>
      <t>PhRMA</t>
    </r>
    <r>
      <rPr>
        <sz val="12"/>
        <rFont val="ＭＳ Ｐゴシック"/>
        <family val="3"/>
        <charset val="128"/>
      </rPr>
      <t>：</t>
    </r>
    <r>
      <rPr>
        <sz val="12"/>
        <rFont val="Arial"/>
        <family val="2"/>
      </rPr>
      <t>2004-2012</t>
    </r>
    <r>
      <rPr>
        <sz val="12"/>
        <rFont val="ＭＳ Ｐゴシック"/>
        <family val="3"/>
        <charset val="128"/>
      </rPr>
      <t>年</t>
    </r>
    <r>
      <rPr>
        <sz val="12"/>
        <rFont val="Arial"/>
        <family val="2"/>
      </rPr>
      <t xml:space="preserve"> Industry Profile</t>
    </r>
    <r>
      <rPr>
        <sz val="12"/>
        <rFont val="ＭＳ Ｐゴシック"/>
        <family val="3"/>
        <charset val="128"/>
      </rPr>
      <t>、</t>
    </r>
    <r>
      <rPr>
        <sz val="12"/>
        <rFont val="Arial"/>
        <family val="2"/>
      </rPr>
      <t>2013</t>
    </r>
    <r>
      <rPr>
        <sz val="12"/>
        <rFont val="ＭＳ Ｐゴシック"/>
        <family val="3"/>
        <charset val="128"/>
      </rPr>
      <t>年以降</t>
    </r>
    <r>
      <rPr>
        <sz val="12"/>
        <rFont val="Arial"/>
        <family val="2"/>
      </rPr>
      <t xml:space="preserve"> PhRMA Annual Membership Survey</t>
    </r>
    <phoneticPr fontId="3"/>
  </si>
  <si>
    <r>
      <t>2019</t>
    </r>
    <r>
      <rPr>
        <sz val="10"/>
        <rFont val="ＭＳ ゴシック"/>
        <family val="2"/>
        <charset val="128"/>
      </rPr>
      <t>～</t>
    </r>
    <r>
      <rPr>
        <sz val="10"/>
        <rFont val="Arial"/>
        <family val="2"/>
      </rPr>
      <t>2023</t>
    </r>
    <phoneticPr fontId="3"/>
  </si>
  <si>
    <t>1 : 2,679</t>
    <phoneticPr fontId="3"/>
  </si>
  <si>
    <t>1 : 9,176</t>
    <phoneticPr fontId="3"/>
  </si>
  <si>
    <t>1 : 30,807</t>
    <phoneticPr fontId="3"/>
  </si>
  <si>
    <r>
      <rPr>
        <sz val="10"/>
        <rFont val="Arial"/>
        <family val="2"/>
      </rPr>
      <t>20</t>
    </r>
    <r>
      <rPr>
        <sz val="10"/>
        <rFont val="ＭＳ ゴシック"/>
        <family val="2"/>
        <charset val="128"/>
      </rPr>
      <t>社</t>
    </r>
    <rPh sb="2" eb="3">
      <t>シャ</t>
    </rPh>
    <phoneticPr fontId="3"/>
  </si>
  <si>
    <r>
      <rPr>
        <sz val="12"/>
        <rFont val="ＭＳ Ｐゴシック"/>
        <family val="3"/>
        <charset val="128"/>
      </rPr>
      <t xml:space="preserve">        歳出</t>
    </r>
    <r>
      <rPr>
        <sz val="12"/>
        <rFont val="Arial"/>
        <family val="2"/>
      </rPr>
      <t xml:space="preserve"> </t>
    </r>
    <r>
      <rPr>
        <sz val="12"/>
        <rFont val="ＭＳ Ｐゴシック"/>
        <family val="3"/>
        <charset val="128"/>
      </rPr>
      <t>～</t>
    </r>
    <r>
      <rPr>
        <sz val="12"/>
        <rFont val="Arial"/>
        <family val="2"/>
      </rPr>
      <t>1995</t>
    </r>
    <r>
      <rPr>
        <sz val="12"/>
        <rFont val="ＭＳ Ｐゴシック"/>
        <family val="3"/>
        <charset val="128"/>
      </rPr>
      <t>年　日本銀行「国際比較統計」</t>
    </r>
    <r>
      <rPr>
        <sz val="12"/>
        <rFont val="Arial"/>
        <family val="2"/>
      </rPr>
      <t xml:space="preserve"> 2000</t>
    </r>
    <r>
      <rPr>
        <sz val="12"/>
        <rFont val="ＭＳ Ｐゴシック"/>
        <family val="3"/>
        <charset val="128"/>
      </rPr>
      <t>年</t>
    </r>
    <r>
      <rPr>
        <sz val="12"/>
        <rFont val="Arial"/>
        <family val="2"/>
      </rPr>
      <t xml:space="preserve"> </t>
    </r>
    <r>
      <rPr>
        <sz val="12"/>
        <rFont val="ＭＳ Ｐゴシック"/>
        <family val="3"/>
        <charset val="128"/>
      </rPr>
      <t>東洋経済「経済統計年鑑」</t>
    </r>
    <phoneticPr fontId="3"/>
  </si>
  <si>
    <r>
      <t>23</t>
    </r>
    <r>
      <rPr>
        <sz val="12"/>
        <color indexed="8"/>
        <rFont val="ＭＳ Ｐゴシック"/>
        <family val="3"/>
        <charset val="128"/>
      </rPr>
      <t>製薬協</t>
    </r>
    <phoneticPr fontId="24"/>
  </si>
  <si>
    <r>
      <rPr>
        <sz val="12"/>
        <color theme="1"/>
        <rFont val="ＭＳ Ｐゴシック"/>
        <family val="3"/>
        <charset val="128"/>
      </rPr>
      <t>（</t>
    </r>
    <r>
      <rPr>
        <sz val="12"/>
        <color theme="1"/>
        <rFont val="Arial"/>
        <family val="2"/>
      </rPr>
      <t>32</t>
    </r>
    <r>
      <rPr>
        <sz val="12"/>
        <color theme="1"/>
        <rFont val="ＭＳ Ｐゴシック"/>
        <family val="3"/>
        <charset val="128"/>
      </rPr>
      <t>社）</t>
    </r>
    <phoneticPr fontId="3"/>
  </si>
  <si>
    <r>
      <rPr>
        <sz val="12"/>
        <color theme="1"/>
        <rFont val="ＭＳ Ｐゴシック"/>
        <family val="3"/>
        <charset val="128"/>
      </rPr>
      <t>（</t>
    </r>
    <r>
      <rPr>
        <sz val="12"/>
        <color theme="1"/>
        <rFont val="Arial"/>
        <family val="2"/>
      </rPr>
      <t>32</t>
    </r>
    <r>
      <rPr>
        <sz val="12"/>
        <color theme="1"/>
        <rFont val="ＭＳ Ｐゴシック"/>
        <family val="3"/>
        <charset val="128"/>
      </rPr>
      <t>社）</t>
    </r>
    <phoneticPr fontId="24"/>
  </si>
  <si>
    <r>
      <rPr>
        <sz val="10"/>
        <color theme="1"/>
        <rFont val="Arial"/>
        <family val="3"/>
      </rPr>
      <t xml:space="preserve">  *</t>
    </r>
    <r>
      <rPr>
        <sz val="10"/>
        <color theme="1"/>
        <rFont val="Arial"/>
        <family val="2"/>
      </rPr>
      <t>1975</t>
    </r>
    <r>
      <rPr>
        <sz val="10"/>
        <color theme="1"/>
        <rFont val="ＭＳ Ｐゴシック"/>
        <family val="3"/>
        <charset val="128"/>
      </rPr>
      <t>年～</t>
    </r>
    <r>
      <rPr>
        <sz val="10"/>
        <color theme="1"/>
        <rFont val="Arial"/>
        <family val="2"/>
      </rPr>
      <t>1995</t>
    </r>
    <r>
      <rPr>
        <sz val="10"/>
        <color theme="1"/>
        <rFont val="ＭＳ Ｐゴシック"/>
        <family val="3"/>
        <charset val="128"/>
      </rPr>
      <t>年は旧定義に基づく数値を記載。</t>
    </r>
    <phoneticPr fontId="3"/>
  </si>
  <si>
    <r>
      <t>2023</t>
    </r>
    <r>
      <rPr>
        <sz val="14"/>
        <rFont val="ＭＳ Ｐゴシック"/>
        <family val="3"/>
        <charset val="128"/>
      </rPr>
      <t>年</t>
    </r>
    <phoneticPr fontId="24"/>
  </si>
  <si>
    <t>末梢神経系用薬</t>
    <phoneticPr fontId="3"/>
  </si>
  <si>
    <t>中外製薬</t>
    <rPh sb="0" eb="4">
      <t>チュウガイセイヤク</t>
    </rPh>
    <phoneticPr fontId="148"/>
  </si>
  <si>
    <t>田辺三菱製薬</t>
    <rPh sb="2" eb="4">
      <t>ミツビシ</t>
    </rPh>
    <phoneticPr fontId="148"/>
  </si>
  <si>
    <t>塩野義製薬</t>
    <rPh sb="0" eb="5">
      <t>シオノギセイヤク</t>
    </rPh>
    <phoneticPr fontId="8"/>
  </si>
  <si>
    <t>住友ファーマ</t>
    <rPh sb="0" eb="2">
      <t>スミトモ</t>
    </rPh>
    <phoneticPr fontId="148"/>
  </si>
  <si>
    <t>久光製薬</t>
    <rPh sb="0" eb="4">
      <t>ヒサミツセイヤク</t>
    </rPh>
    <phoneticPr fontId="8"/>
  </si>
  <si>
    <t>日本新薬</t>
    <rPh sb="0" eb="2">
      <t>ニホン</t>
    </rPh>
    <rPh sb="2" eb="4">
      <t>シンヤク</t>
    </rPh>
    <phoneticPr fontId="8"/>
  </si>
  <si>
    <t>杏林製薬</t>
    <rPh sb="0" eb="2">
      <t>キョウリン</t>
    </rPh>
    <phoneticPr fontId="76"/>
  </si>
  <si>
    <t>持田製薬</t>
    <rPh sb="0" eb="4">
      <t>モチダセイヤク</t>
    </rPh>
    <phoneticPr fontId="8"/>
  </si>
  <si>
    <t>ゼリア新薬工業</t>
    <rPh sb="3" eb="5">
      <t>シンヤク</t>
    </rPh>
    <rPh sb="5" eb="7">
      <t>コウギョウ</t>
    </rPh>
    <phoneticPr fontId="0"/>
  </si>
  <si>
    <t>キッセイ薬品工業</t>
    <rPh sb="4" eb="6">
      <t>ヤクヒン</t>
    </rPh>
    <rPh sb="6" eb="8">
      <t>コウギョウ</t>
    </rPh>
    <phoneticPr fontId="0"/>
  </si>
  <si>
    <t>ゼリア新薬工業</t>
    <rPh sb="3" eb="5">
      <t>シンヤク</t>
    </rPh>
    <rPh sb="5" eb="7">
      <t>コウギョウ</t>
    </rPh>
    <phoneticPr fontId="149"/>
  </si>
  <si>
    <r>
      <t xml:space="preserve">4. </t>
    </r>
    <r>
      <rPr>
        <sz val="10"/>
        <rFont val="ＭＳ Ｐゴシック"/>
        <family val="2"/>
        <charset val="128"/>
      </rPr>
      <t>杏林製薬の</t>
    </r>
    <r>
      <rPr>
        <sz val="10"/>
        <rFont val="Arial"/>
        <family val="2"/>
      </rPr>
      <t>2006-2022</t>
    </r>
    <r>
      <rPr>
        <sz val="10"/>
        <rFont val="ＭＳ Ｐゴシック"/>
        <family val="2"/>
        <charset val="128"/>
      </rPr>
      <t>年度は、キョーリン製薬ホールディングスの研究開発費を採用した。</t>
    </r>
    <r>
      <rPr>
        <sz val="10"/>
        <rFont val="Arial"/>
        <family val="2"/>
      </rPr>
      <t xml:space="preserve">
   </t>
    </r>
    <r>
      <rPr>
        <sz val="10"/>
        <rFont val="ＭＳ Ｐゴシック"/>
        <family val="2"/>
        <charset val="128"/>
      </rPr>
      <t>大塚ホールディングスの</t>
    </r>
    <r>
      <rPr>
        <sz val="10"/>
        <rFont val="Arial"/>
        <family val="2"/>
      </rPr>
      <t>2005-2007</t>
    </r>
    <r>
      <rPr>
        <sz val="10"/>
        <rFont val="ＭＳ Ｐゴシック"/>
        <family val="2"/>
        <charset val="128"/>
      </rPr>
      <t>年度は、大塚製薬の研究開発費を採用した。</t>
    </r>
    <phoneticPr fontId="3"/>
  </si>
  <si>
    <t>百万スイスフラン</t>
  </si>
  <si>
    <r>
      <rPr>
        <sz val="8"/>
        <rFont val="ＭＳ Ｐゴシック"/>
        <family val="3"/>
        <charset val="128"/>
      </rPr>
      <t>研究開発費　対売上比</t>
    </r>
    <rPh sb="0" eb="2">
      <t>ケンキュウ</t>
    </rPh>
    <rPh sb="2" eb="5">
      <t>カイハツヒ</t>
    </rPh>
    <rPh sb="6" eb="7">
      <t>タイ</t>
    </rPh>
    <rPh sb="7" eb="9">
      <t>ウリアゲ</t>
    </rPh>
    <rPh sb="9" eb="10">
      <t>ヒ</t>
    </rPh>
    <phoneticPr fontId="3"/>
  </si>
  <si>
    <r>
      <t xml:space="preserve">-  </t>
    </r>
    <r>
      <rPr>
        <vertAlign val="superscript"/>
        <sz val="12"/>
        <rFont val="Arial"/>
        <family val="2"/>
      </rPr>
      <t>††</t>
    </r>
    <phoneticPr fontId="3"/>
  </si>
  <si>
    <r>
      <t xml:space="preserve">- </t>
    </r>
    <r>
      <rPr>
        <vertAlign val="superscript"/>
        <sz val="12"/>
        <rFont val="Arial"/>
        <family val="2"/>
      </rPr>
      <t xml:space="preserve"> ††</t>
    </r>
    <phoneticPr fontId="3"/>
  </si>
  <si>
    <r>
      <t xml:space="preserve">5. </t>
    </r>
    <r>
      <rPr>
        <sz val="10"/>
        <color theme="1"/>
        <rFont val="ＭＳ Ｐゴシック"/>
        <family val="3"/>
        <charset val="128"/>
      </rPr>
      <t>引用元資料の修正に従い、遡及的に数値を修正している。</t>
    </r>
    <r>
      <rPr>
        <vertAlign val="superscript"/>
        <sz val="10"/>
        <color theme="1"/>
        <rFont val="ＭＳ Ｐゴシック"/>
        <family val="3"/>
        <charset val="128"/>
      </rPr>
      <t>†　</t>
    </r>
    <r>
      <rPr>
        <sz val="10"/>
        <color theme="1"/>
        <rFont val="ＭＳ Ｐゴシック"/>
        <family val="3"/>
        <charset val="128"/>
      </rPr>
      <t>については引用元で精査中のため遡及せず前回調査時の数値を</t>
    </r>
    <phoneticPr fontId="3"/>
  </si>
  <si>
    <r>
      <rPr>
        <sz val="10"/>
        <color theme="1"/>
        <rFont val="ＭＳ ゴシック"/>
        <family val="3"/>
        <charset val="128"/>
      </rPr>
      <t xml:space="preserve"> 採用した。これに伴い</t>
    </r>
    <r>
      <rPr>
        <vertAlign val="superscript"/>
        <sz val="10"/>
        <color theme="1"/>
        <rFont val="ＭＳ Ｐゴシック"/>
        <family val="3"/>
        <charset val="128"/>
      </rPr>
      <t>††　</t>
    </r>
    <r>
      <rPr>
        <sz val="10"/>
        <color theme="1"/>
        <rFont val="ＭＳ ゴシック"/>
        <family val="3"/>
        <charset val="128"/>
      </rPr>
      <t>については対前年伸び率</t>
    </r>
    <r>
      <rPr>
        <sz val="10"/>
        <color theme="1"/>
        <rFont val="Arial"/>
        <family val="2"/>
      </rPr>
      <t>(%)</t>
    </r>
    <r>
      <rPr>
        <sz val="10"/>
        <color theme="1"/>
        <rFont val="ＭＳ ゴシック"/>
        <family val="3"/>
        <charset val="128"/>
      </rPr>
      <t>を算出しなかった。</t>
    </r>
    <phoneticPr fontId="3"/>
  </si>
  <si>
    <r>
      <rPr>
        <sz val="10"/>
        <rFont val="Arial"/>
        <family val="2"/>
      </rPr>
      <t>1. 2023</t>
    </r>
    <r>
      <rPr>
        <sz val="10"/>
        <rFont val="ＭＳ Ｐゴシック"/>
        <family val="3"/>
        <charset val="128"/>
      </rPr>
      <t>年度の連結売上高上位20製薬企業(医薬品シェア50%未満を除く)。</t>
    </r>
    <rPh sb="19" eb="21">
      <t>セイヤク</t>
    </rPh>
    <rPh sb="21" eb="23">
      <t>キギョウ</t>
    </rPh>
    <phoneticPr fontId="3"/>
  </si>
  <si>
    <r>
      <rPr>
        <sz val="11"/>
        <rFont val="ＭＳ Ｐゴシック"/>
        <family val="3"/>
        <charset val="128"/>
      </rPr>
      <t>資料：</t>
    </r>
    <r>
      <rPr>
        <sz val="11"/>
        <rFont val="Arial"/>
        <family val="2"/>
      </rPr>
      <t>Copyright  © 2025 IQVIA.</t>
    </r>
    <r>
      <rPr>
        <sz val="11"/>
        <rFont val="ＭＳ Ｐゴシック"/>
        <family val="3"/>
        <charset val="128"/>
      </rPr>
      <t>　</t>
    </r>
    <r>
      <rPr>
        <sz val="11"/>
        <rFont val="Arial"/>
        <family val="2"/>
      </rPr>
      <t>IQVIA World Review, Data Period 2004</t>
    </r>
    <r>
      <rPr>
        <sz val="11"/>
        <rFont val="ＭＳ Ｐゴシック"/>
        <family val="3"/>
        <charset val="128"/>
      </rPr>
      <t>から</t>
    </r>
    <r>
      <rPr>
        <sz val="11"/>
        <rFont val="Arial"/>
        <family val="2"/>
      </rPr>
      <t>2023</t>
    </r>
    <r>
      <rPr>
        <sz val="11"/>
        <rFont val="ＭＳ Ｐゴシック"/>
        <family val="3"/>
        <charset val="128"/>
      </rPr>
      <t>をもとに医薬産業政策研究所にて作成</t>
    </r>
    <r>
      <rPr>
        <sz val="11"/>
        <rFont val="Arial"/>
        <family val="2"/>
      </rPr>
      <t xml:space="preserve"> (</t>
    </r>
    <r>
      <rPr>
        <sz val="11"/>
        <rFont val="ＭＳ Ｐゴシック"/>
        <family val="3"/>
        <charset val="128"/>
      </rPr>
      <t>無断転載禁止</t>
    </r>
    <r>
      <rPr>
        <sz val="11"/>
        <rFont val="Arial"/>
        <family val="2"/>
      </rPr>
      <t>)</t>
    </r>
    <phoneticPr fontId="3"/>
  </si>
  <si>
    <r>
      <rPr>
        <sz val="11"/>
        <rFont val="ＭＳ ゴシック"/>
        <family val="3"/>
        <charset val="128"/>
      </rPr>
      <t>資料：</t>
    </r>
    <r>
      <rPr>
        <sz val="11"/>
        <rFont val="Arial"/>
        <family val="2"/>
      </rPr>
      <t>Copyright  © 2025 IQVIA.</t>
    </r>
    <r>
      <rPr>
        <sz val="11"/>
        <rFont val="ＭＳ ゴシック"/>
        <family val="3"/>
        <charset val="128"/>
      </rPr>
      <t>　</t>
    </r>
    <r>
      <rPr>
        <sz val="11"/>
        <rFont val="Arial"/>
        <family val="2"/>
      </rPr>
      <t>IQVIA World Review, Data Period 2004</t>
    </r>
    <r>
      <rPr>
        <sz val="11"/>
        <rFont val="ＭＳ ゴシック"/>
        <family val="3"/>
        <charset val="128"/>
      </rPr>
      <t>から</t>
    </r>
    <r>
      <rPr>
        <sz val="11"/>
        <rFont val="Arial"/>
        <family val="2"/>
      </rPr>
      <t>2023</t>
    </r>
    <r>
      <rPr>
        <sz val="11"/>
        <rFont val="ＭＳ ゴシック"/>
        <family val="3"/>
        <charset val="128"/>
      </rPr>
      <t>をもとに医薬産業政策研究所にて作成</t>
    </r>
    <r>
      <rPr>
        <sz val="11"/>
        <rFont val="Arial"/>
        <family val="2"/>
      </rPr>
      <t xml:space="preserve"> (</t>
    </r>
    <r>
      <rPr>
        <sz val="11"/>
        <rFont val="ＭＳ ゴシック"/>
        <family val="3"/>
        <charset val="128"/>
      </rPr>
      <t>無断転載禁止</t>
    </r>
    <r>
      <rPr>
        <sz val="11"/>
        <rFont val="Arial"/>
        <family val="2"/>
      </rPr>
      <t>)</t>
    </r>
    <phoneticPr fontId="3"/>
  </si>
  <si>
    <r>
      <rPr>
        <sz val="11"/>
        <rFont val="ＭＳ Ｐゴシック"/>
        <family val="3"/>
        <charset val="128"/>
      </rPr>
      <t>資料：</t>
    </r>
    <r>
      <rPr>
        <sz val="11"/>
        <rFont val="Arial"/>
        <family val="2"/>
      </rPr>
      <t>Copyright © 2025 IQVIA.</t>
    </r>
    <r>
      <rPr>
        <sz val="11"/>
        <rFont val="ＭＳ Ｐゴシック"/>
        <family val="3"/>
        <charset val="128"/>
      </rPr>
      <t>　</t>
    </r>
    <r>
      <rPr>
        <sz val="11"/>
        <rFont val="Arial"/>
        <family val="2"/>
      </rPr>
      <t>IQVIA World Review, Data Period 2006</t>
    </r>
    <r>
      <rPr>
        <sz val="11"/>
        <rFont val="ＭＳ Ｐゴシック"/>
        <family val="3"/>
        <charset val="128"/>
      </rPr>
      <t>から</t>
    </r>
    <r>
      <rPr>
        <sz val="11"/>
        <rFont val="Arial"/>
        <family val="2"/>
      </rPr>
      <t>2023</t>
    </r>
    <r>
      <rPr>
        <sz val="11"/>
        <rFont val="ＭＳ Ｐゴシック"/>
        <family val="3"/>
        <charset val="128"/>
      </rPr>
      <t>をもとに医薬産業政策研究所にて作成</t>
    </r>
    <r>
      <rPr>
        <sz val="11"/>
        <rFont val="Arial"/>
        <family val="2"/>
      </rPr>
      <t xml:space="preserve"> (</t>
    </r>
    <r>
      <rPr>
        <sz val="11"/>
        <rFont val="ＭＳ Ｐゴシック"/>
        <family val="3"/>
        <charset val="128"/>
      </rPr>
      <t>無断転載禁止</t>
    </r>
    <r>
      <rPr>
        <sz val="11"/>
        <rFont val="Arial"/>
        <family val="2"/>
      </rPr>
      <t>)</t>
    </r>
    <phoneticPr fontId="3"/>
  </si>
  <si>
    <r>
      <rPr>
        <sz val="9"/>
        <rFont val="ＭＳ Ｐゴシック"/>
        <family val="3"/>
        <charset val="128"/>
      </rPr>
      <t xml:space="preserve">医薬品
</t>
    </r>
    <r>
      <rPr>
        <sz val="9"/>
        <rFont val="Arial"/>
        <family val="2"/>
      </rPr>
      <t>( 31</t>
    </r>
    <r>
      <rPr>
        <sz val="9"/>
        <rFont val="ＭＳ Ｐゴシック"/>
        <family val="3"/>
        <charset val="128"/>
      </rPr>
      <t>社</t>
    </r>
    <r>
      <rPr>
        <sz val="9"/>
        <rFont val="Arial"/>
        <family val="2"/>
      </rPr>
      <t xml:space="preserve"> )</t>
    </r>
    <phoneticPr fontId="3"/>
  </si>
  <si>
    <r>
      <rPr>
        <sz val="9"/>
        <rFont val="ＭＳ Ｐゴシック"/>
        <family val="3"/>
        <charset val="128"/>
      </rPr>
      <t xml:space="preserve">コンピュータ・電機
</t>
    </r>
    <r>
      <rPr>
        <sz val="9"/>
        <rFont val="Arial"/>
        <family val="2"/>
      </rPr>
      <t>( 6</t>
    </r>
    <r>
      <rPr>
        <sz val="9"/>
        <rFont val="ＭＳ Ｐゴシック"/>
        <family val="3"/>
        <charset val="128"/>
      </rPr>
      <t>社</t>
    </r>
    <r>
      <rPr>
        <sz val="9"/>
        <rFont val="Arial"/>
        <family val="2"/>
      </rPr>
      <t xml:space="preserve"> )</t>
    </r>
    <phoneticPr fontId="3"/>
  </si>
  <si>
    <r>
      <rPr>
        <sz val="9"/>
        <rFont val="ＭＳ Ｐゴシック"/>
        <family val="3"/>
        <charset val="128"/>
      </rPr>
      <t xml:space="preserve">電子機器部品
</t>
    </r>
    <r>
      <rPr>
        <sz val="9"/>
        <rFont val="Arial"/>
        <family val="2"/>
      </rPr>
      <t>( 76</t>
    </r>
    <r>
      <rPr>
        <sz val="9"/>
        <rFont val="ＭＳ Ｐゴシック"/>
        <family val="3"/>
        <charset val="128"/>
      </rPr>
      <t>社</t>
    </r>
    <r>
      <rPr>
        <sz val="9"/>
        <rFont val="Arial"/>
        <family val="2"/>
      </rPr>
      <t xml:space="preserve"> )</t>
    </r>
    <phoneticPr fontId="3"/>
  </si>
  <si>
    <r>
      <rPr>
        <sz val="9"/>
        <rFont val="ＭＳ Ｐゴシック"/>
        <family val="3"/>
        <charset val="128"/>
      </rPr>
      <t xml:space="preserve">民生用電気機器
</t>
    </r>
    <r>
      <rPr>
        <sz val="9"/>
        <rFont val="Arial"/>
        <family val="2"/>
      </rPr>
      <t>(18</t>
    </r>
    <r>
      <rPr>
        <sz val="9"/>
        <rFont val="ＭＳ Ｐゴシック"/>
        <family val="3"/>
        <charset val="128"/>
      </rPr>
      <t>社</t>
    </r>
    <r>
      <rPr>
        <sz val="9"/>
        <rFont val="Arial"/>
        <family val="2"/>
      </rPr>
      <t xml:space="preserve"> )</t>
    </r>
    <phoneticPr fontId="3"/>
  </si>
  <si>
    <r>
      <rPr>
        <sz val="9"/>
        <rFont val="ＭＳ Ｐゴシック"/>
        <family val="3"/>
        <charset val="128"/>
      </rPr>
      <t xml:space="preserve">製造業
</t>
    </r>
    <r>
      <rPr>
        <sz val="9"/>
        <rFont val="Arial"/>
        <family val="2"/>
      </rPr>
      <t>( 1,111</t>
    </r>
    <r>
      <rPr>
        <sz val="9"/>
        <rFont val="ＭＳ Ｐゴシック"/>
        <family val="3"/>
        <charset val="128"/>
      </rPr>
      <t>社</t>
    </r>
    <r>
      <rPr>
        <sz val="9"/>
        <rFont val="Arial"/>
        <family val="2"/>
      </rPr>
      <t xml:space="preserve"> )</t>
    </r>
    <phoneticPr fontId="3"/>
  </si>
  <si>
    <r>
      <t>協和キリン　科研製薬　久光製薬　栄研化学　エーザイ　小野薬品工業　参天製薬　塩野義製薬
住友ファーマ　武田薬品工業　中外製薬　日本ケミファ　日本新薬　森下仁丹　持田製薬　アステラス製薬
ロート製薬　ゼリア新薬工業　生化学工業　ツムラ　キッセイ薬品工業　東和薬品　大幸薬品　JCRファーマ　新日本科学　ネクセラファーマ
第一三共　</t>
    </r>
    <r>
      <rPr>
        <sz val="9"/>
        <color theme="1"/>
        <rFont val="ＭＳ Ｐゴシック"/>
        <family val="3"/>
        <charset val="128"/>
      </rPr>
      <t>杏林製薬　</t>
    </r>
    <r>
      <rPr>
        <sz val="9"/>
        <rFont val="ＭＳ Ｐゴシック"/>
        <family val="3"/>
        <charset val="128"/>
      </rPr>
      <t>ダイト　大塚ホールディングス　サワイグループホールディングス</t>
    </r>
    <rPh sb="164" eb="166">
      <t>キョウリン</t>
    </rPh>
    <rPh sb="173" eb="175">
      <t>オオツカ</t>
    </rPh>
    <phoneticPr fontId="3"/>
  </si>
  <si>
    <r>
      <rPr>
        <sz val="9"/>
        <rFont val="ＭＳ Ｐゴシック"/>
        <family val="3"/>
        <charset val="128"/>
      </rPr>
      <t>自己資本税引後利益率</t>
    </r>
    <r>
      <rPr>
        <sz val="9"/>
        <rFont val="Arial"/>
        <family val="2"/>
      </rPr>
      <t xml:space="preserve"> (%) = </t>
    </r>
    <r>
      <rPr>
        <sz val="9"/>
        <rFont val="ＭＳ Ｐゴシック"/>
        <family val="3"/>
        <charset val="128"/>
      </rPr>
      <t>税引後損益／期首期末平均自己資本</t>
    </r>
    <r>
      <rPr>
        <sz val="9"/>
        <rFont val="游ゴシック"/>
        <family val="2"/>
        <charset val="128"/>
      </rPr>
      <t>×</t>
    </r>
    <r>
      <rPr>
        <sz val="9"/>
        <rFont val="Arial"/>
        <family val="2"/>
      </rPr>
      <t>100</t>
    </r>
    <rPh sb="20" eb="22">
      <t>ソンエキ</t>
    </rPh>
    <phoneticPr fontId="3"/>
  </si>
  <si>
    <r>
      <rPr>
        <sz val="9"/>
        <rFont val="ＭＳ Ｐゴシック"/>
        <family val="3"/>
        <charset val="128"/>
      </rPr>
      <t>使用総資本：流動資産＋固定資産＋繰延資産＋割引譲渡手形</t>
    </r>
    <r>
      <rPr>
        <sz val="9"/>
        <color theme="1"/>
        <rFont val="ＭＳ Ｐゴシック"/>
        <family val="3"/>
        <charset val="128"/>
      </rPr>
      <t>、</t>
    </r>
    <r>
      <rPr>
        <sz val="9"/>
        <color theme="1"/>
        <rFont val="Arial"/>
        <family val="2"/>
      </rPr>
      <t xml:space="preserve"> </t>
    </r>
    <r>
      <rPr>
        <sz val="9"/>
        <rFont val="Arial"/>
        <family val="2"/>
      </rPr>
      <t xml:space="preserve"> </t>
    </r>
    <r>
      <rPr>
        <sz val="9"/>
        <rFont val="ＭＳ Ｐゴシック"/>
        <family val="3"/>
        <charset val="128"/>
      </rPr>
      <t>事業損益：営業損益＋のれん償却額＋受取利息・配当金</t>
    </r>
    <phoneticPr fontId="24"/>
  </si>
  <si>
    <r>
      <rPr>
        <sz val="12"/>
        <rFont val="ＭＳ Ｐゴシック"/>
        <family val="3"/>
        <charset val="128"/>
      </rPr>
      <t>資料：日本政策投資銀行「産業別財務データハンドブック</t>
    </r>
    <r>
      <rPr>
        <sz val="12"/>
        <rFont val="Arial"/>
        <family val="2"/>
      </rPr>
      <t>2024</t>
    </r>
    <r>
      <rPr>
        <sz val="12"/>
        <rFont val="ＭＳ Ｐゴシック"/>
        <family val="3"/>
        <charset val="128"/>
      </rPr>
      <t>」</t>
    </r>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</si>
</sst>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quot;△ &quot;0.0"/>
    <numFmt numFmtId="177" formatCode="0.0&quot;%&quot;;&quot;△ &quot;0.0&quot;%&quot;"/>
    <numFmt numFmtId="178" formatCode="0_);[Red]\(0\)"/>
    <numFmt numFmtId="179" formatCode="0.0_);[Red]\(0.0\)"/>
    <numFmt numFmtId="180" formatCode="#,##0_ "/>
    <numFmt numFmtId="181" formatCode="0.0%"/>
    <numFmt numFmtId="182" formatCode="0&quot;社&quot;;"/>
    <numFmt numFmtId="183" formatCode="_(* #,##0_);_(* \(#,##0\);_(* &quot;-&quot;_);_(@_)"/>
    <numFmt numFmtId="184" formatCode="General&quot;社&quot;"/>
    <numFmt numFmtId="185" formatCode="\ @"/>
    <numFmt numFmtId="186" formatCode="#,##0;&quot;△ &quot;#,##0"/>
    <numFmt numFmtId="187" formatCode="#,##0_ ;[Red]\-#,##0\ "/>
    <numFmt numFmtId="188" formatCode="#,##0.0;&quot;△ &quot;#,##0.0"/>
    <numFmt numFmtId="189" formatCode="0.0_ "/>
    <numFmt numFmtId="190" formatCode="#,##0.0&quot;%&quot;;&quot;△ &quot;#,##0.0&quot;%&quot;"/>
    <numFmt numFmtId="191" formatCode="0.0"/>
    <numFmt numFmtId="192" formatCode="0.00;&quot;△ &quot;0.00"/>
    <numFmt numFmtId="193" formatCode="0;&quot;△ &quot;0"/>
    <numFmt numFmtId="194" formatCode="0.00_);[Red]\(0.00\)"/>
    <numFmt numFmtId="195" formatCode="#,##0.00;&quot;△ &quot;#,##0.00"/>
    <numFmt numFmtId="196" formatCode="#,##0_);&quot;△ &quot;#,##0_)"/>
    <numFmt numFmtId="197" formatCode="#,##0_);[Red]\(#,##0\)"/>
    <numFmt numFmtId="198" formatCode="0.00_ "/>
    <numFmt numFmtId="199" formatCode="#,##0.0;[Red]\-#,##0.0"/>
    <numFmt numFmtId="200" formatCode="#,##0.0"/>
    <numFmt numFmtId="201" formatCode="0.000_);[Red]\(0.000\)"/>
    <numFmt numFmtId="202" formatCode="0.0&quot;%&quot;"/>
    <numFmt numFmtId="203" formatCode="0.00&quot;%&quot;"/>
    <numFmt numFmtId="204" formatCode="General&quot;位&quot;"/>
    <numFmt numFmtId="205" formatCode="#,##0.0_);[Red]\(#,##0.0\)"/>
    <numFmt numFmtId="206" formatCode="0.000"/>
    <numFmt numFmtId="207" formatCode="0.0_ ;&quot;△ &quot;0.0_ "/>
    <numFmt numFmtId="208" formatCode="#,##0.0&quot;%&quot;\ ;&quot;△&quot;#,##0.0&quot;%&quot;"/>
    <numFmt numFmtId="209" formatCode="#,##0.0\ ;&quot;△&quot;#,##0.0"/>
    <numFmt numFmtId="210" formatCode="#,##0.00\ ;&quot;△&quot;#,##0.00"/>
    <numFmt numFmtId="211" formatCode="0.00000000000000"/>
  </numFmts>
  <fonts count="162">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ＭＳ Ｐゴシック"/>
      <family val="2"/>
      <charset val="128"/>
    </font>
    <font>
      <b/>
      <sz val="11"/>
      <color theme="1"/>
      <name val="游ゴシック"/>
      <family val="3"/>
      <charset val="128"/>
      <scheme val="minor"/>
    </font>
    <font>
      <sz val="12"/>
      <color theme="1"/>
      <name val="游ゴシック"/>
      <family val="3"/>
      <charset val="128"/>
      <scheme val="minor"/>
    </font>
    <font>
      <sz val="20"/>
      <name val="ＭＳ Ｐゴシック"/>
      <family val="3"/>
      <charset val="128"/>
    </font>
    <font>
      <sz val="12"/>
      <name val="Arial"/>
      <family val="2"/>
    </font>
    <font>
      <sz val="14"/>
      <name val="ＭＳ Ｐゴシック"/>
      <family val="3"/>
      <charset val="128"/>
    </font>
    <font>
      <sz val="10"/>
      <name val="ＭＳ Ｐゴシック"/>
      <family val="3"/>
      <charset val="128"/>
    </font>
    <font>
      <sz val="12"/>
      <name val="ＭＳ Ｐゴシック"/>
      <family val="3"/>
      <charset val="128"/>
    </font>
    <font>
      <sz val="11"/>
      <name val="Arial"/>
      <family val="2"/>
    </font>
    <font>
      <sz val="11"/>
      <name val="ＭＳ Ｐゴシック"/>
      <family val="3"/>
      <charset val="128"/>
    </font>
    <font>
      <sz val="10"/>
      <name val="Arial"/>
      <family val="3"/>
      <charset val="128"/>
    </font>
    <font>
      <sz val="10"/>
      <name val="Arial"/>
      <family val="2"/>
    </font>
    <font>
      <sz val="10"/>
      <name val="Yu Gothic"/>
      <family val="2"/>
      <charset val="128"/>
    </font>
    <font>
      <sz val="20"/>
      <name val="Arial"/>
      <family val="3"/>
      <charset val="128"/>
    </font>
    <font>
      <sz val="20"/>
      <name val="Arial"/>
      <family val="2"/>
    </font>
    <font>
      <sz val="6"/>
      <name val="游ゴシック"/>
      <family val="3"/>
      <charset val="128"/>
      <scheme val="minor"/>
    </font>
    <font>
      <sz val="14"/>
      <name val="Arial"/>
      <family val="2"/>
    </font>
    <font>
      <sz val="9"/>
      <name val="Arial"/>
      <family val="2"/>
    </font>
    <font>
      <sz val="9"/>
      <name val="ＭＳ ゴシック"/>
      <family val="3"/>
      <charset val="128"/>
    </font>
    <font>
      <sz val="12"/>
      <name val="Arial"/>
      <family val="3"/>
      <charset val="128"/>
    </font>
    <font>
      <sz val="6"/>
      <name val="ＭＳ Ｐゴシック"/>
      <family val="3"/>
      <charset val="128"/>
    </font>
    <font>
      <sz val="9"/>
      <name val="ＭＳ Ｐゴシック"/>
      <family val="3"/>
      <charset val="128"/>
    </font>
    <font>
      <sz val="12"/>
      <color theme="1"/>
      <name val="游ゴシック"/>
      <family val="2"/>
      <charset val="128"/>
      <scheme val="minor"/>
    </font>
    <font>
      <sz val="8"/>
      <name val="Arial"/>
      <family val="2"/>
    </font>
    <font>
      <sz val="8"/>
      <name val="ＭＳ Ｐゴシック"/>
      <family val="3"/>
      <charset val="128"/>
    </font>
    <font>
      <sz val="11"/>
      <name val="Arial"/>
      <family val="3"/>
      <charset val="128"/>
    </font>
    <font>
      <sz val="6"/>
      <name val="Arial"/>
      <family val="2"/>
    </font>
    <font>
      <sz val="12"/>
      <name val="游ゴシック"/>
      <family val="2"/>
      <charset val="128"/>
      <scheme val="minor"/>
    </font>
    <font>
      <sz val="14"/>
      <name val="ＭＳ ゴシック"/>
      <family val="3"/>
      <charset val="128"/>
    </font>
    <font>
      <sz val="10"/>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11"/>
      <color theme="0"/>
      <name val="游ゴシック"/>
      <family val="2"/>
      <charset val="128"/>
      <scheme val="minor"/>
    </font>
    <font>
      <vertAlign val="superscript"/>
      <sz val="10"/>
      <name val="Arial"/>
      <family val="2"/>
    </font>
    <font>
      <sz val="10"/>
      <name val="Arial"/>
      <family val="3"/>
    </font>
    <font>
      <sz val="8"/>
      <name val="Arial"/>
      <family val="3"/>
    </font>
    <font>
      <sz val="12"/>
      <color rgb="FFFF0000"/>
      <name val="Arial"/>
      <family val="2"/>
      <charset val="128"/>
    </font>
    <font>
      <sz val="10"/>
      <color theme="1"/>
      <name val="Arial"/>
      <family val="2"/>
    </font>
    <font>
      <sz val="9"/>
      <name val="ＭＳ ゴシック"/>
      <family val="2"/>
      <charset val="128"/>
    </font>
    <font>
      <sz val="6"/>
      <name val="ＭＳ Ｐゴシック"/>
      <family val="2"/>
      <charset val="128"/>
    </font>
    <font>
      <sz val="10"/>
      <name val="ＭＳ ゴシック"/>
      <family val="2"/>
      <charset val="128"/>
    </font>
    <font>
      <sz val="18"/>
      <name val="Arial"/>
      <family val="3"/>
      <charset val="128"/>
    </font>
    <font>
      <sz val="18"/>
      <name val="ＭＳ Ｐゴシック"/>
      <family val="3"/>
      <charset val="128"/>
    </font>
    <font>
      <sz val="18"/>
      <name val="Arial"/>
      <family val="2"/>
    </font>
    <font>
      <strike/>
      <sz val="12"/>
      <color rgb="FFFF0000"/>
      <name val="游ゴシック Light"/>
      <family val="3"/>
      <charset val="128"/>
    </font>
    <font>
      <sz val="12"/>
      <name val="ＭＳ ゴシック"/>
      <family val="2"/>
      <charset val="128"/>
    </font>
    <font>
      <sz val="9"/>
      <color theme="1" tint="4.9989318521683403E-2"/>
      <name val="Arial"/>
      <family val="2"/>
    </font>
    <font>
      <sz val="9"/>
      <color theme="1"/>
      <name val="Arial"/>
      <family val="2"/>
    </font>
    <font>
      <sz val="9"/>
      <color theme="1"/>
      <name val="ＭＳ Ｐゴシック"/>
      <family val="3"/>
      <charset val="128"/>
    </font>
    <font>
      <sz val="9"/>
      <color theme="1"/>
      <name val="ＭＳ ゴシック"/>
      <family val="2"/>
      <charset val="128"/>
    </font>
    <font>
      <u/>
      <sz val="11"/>
      <color theme="10"/>
      <name val="游ゴシック"/>
      <family val="2"/>
      <charset val="128"/>
      <scheme val="minor"/>
    </font>
    <font>
      <sz val="10"/>
      <name val="ＭＳ ゴシック"/>
      <family val="3"/>
      <charset val="128"/>
    </font>
    <font>
      <sz val="9"/>
      <name val="Arial"/>
      <family val="3"/>
      <charset val="128"/>
    </font>
    <font>
      <sz val="11"/>
      <color theme="1"/>
      <name val="游ゴシック"/>
      <family val="3"/>
      <charset val="128"/>
      <scheme val="minor"/>
    </font>
    <font>
      <sz val="8"/>
      <name val="ＭＳ ゴシック"/>
      <family val="3"/>
      <charset val="128"/>
    </font>
    <font>
      <sz val="10"/>
      <name val="ＭＳ Ｐゴシック"/>
      <family val="2"/>
      <charset val="128"/>
    </font>
    <font>
      <sz val="12"/>
      <name val="ＭＳ ゴシック"/>
      <family val="3"/>
      <charset val="128"/>
    </font>
    <font>
      <sz val="11"/>
      <name val="ＭＳ ゴシック"/>
      <family val="3"/>
      <charset val="128"/>
    </font>
    <font>
      <sz val="14"/>
      <color rgb="FFFF0000"/>
      <name val="Arial"/>
      <family val="2"/>
    </font>
    <font>
      <strike/>
      <sz val="10"/>
      <name val="Arial"/>
      <family val="2"/>
    </font>
    <font>
      <sz val="6"/>
      <color theme="0"/>
      <name val="Arial"/>
      <family val="2"/>
    </font>
    <font>
      <sz val="6"/>
      <color theme="0"/>
      <name val="ＭＳ Ｐゴシック"/>
      <family val="3"/>
      <charset val="128"/>
    </font>
    <font>
      <sz val="9"/>
      <color theme="0"/>
      <name val="ＭＳ Ｐゴシック"/>
      <family val="3"/>
      <charset val="128"/>
    </font>
    <font>
      <sz val="20"/>
      <color indexed="8"/>
      <name val="ＭＳ Ｐゴシック"/>
      <family val="3"/>
      <charset val="128"/>
    </font>
    <font>
      <sz val="12"/>
      <color theme="1"/>
      <name val="Arial"/>
      <family val="2"/>
    </font>
    <font>
      <sz val="14"/>
      <color theme="1"/>
      <name val="ＭＳ Ｐゴシック"/>
      <family val="3"/>
      <charset val="128"/>
    </font>
    <font>
      <sz val="12"/>
      <color theme="1"/>
      <name val="ＭＳ Ｐゴシック"/>
      <family val="3"/>
      <charset val="128"/>
    </font>
    <font>
      <sz val="12"/>
      <color indexed="8"/>
      <name val="ＭＳ Ｐゴシック"/>
      <family val="3"/>
      <charset val="128"/>
    </font>
    <font>
      <sz val="12"/>
      <color indexed="8"/>
      <name val="Arial"/>
      <family val="2"/>
    </font>
    <font>
      <sz val="12"/>
      <color theme="1"/>
      <name val="ＭＳ Ｐゴシック"/>
      <family val="2"/>
      <charset val="128"/>
    </font>
    <font>
      <sz val="12"/>
      <color theme="0" tint="-0.14999847407452621"/>
      <name val="Arial"/>
      <family val="2"/>
    </font>
    <font>
      <sz val="10"/>
      <name val="ＭＳ Ｐ明朝"/>
      <family val="1"/>
      <charset val="128"/>
    </font>
    <font>
      <sz val="8"/>
      <color theme="1"/>
      <name val="Arial"/>
      <family val="2"/>
    </font>
    <font>
      <sz val="9"/>
      <color theme="0" tint="-0.14999847407452621"/>
      <name val="Arial"/>
      <family val="2"/>
    </font>
    <font>
      <sz val="9"/>
      <color theme="0" tint="-0.14999847407452621"/>
      <name val="ＭＳ Ｐゴシック"/>
      <family val="3"/>
      <charset val="128"/>
    </font>
    <font>
      <sz val="20"/>
      <color theme="1"/>
      <name val="ＭＳ Ｐゴシック"/>
      <family val="3"/>
      <charset val="128"/>
    </font>
    <font>
      <sz val="16"/>
      <color theme="1"/>
      <name val="Arial"/>
      <family val="2"/>
    </font>
    <font>
      <sz val="16"/>
      <color indexed="8"/>
      <name val="ＭＳ Ｐゴシック"/>
      <family val="3"/>
      <charset val="128"/>
    </font>
    <font>
      <sz val="9"/>
      <color indexed="8"/>
      <name val="ＭＳ Ｐゴシック"/>
      <family val="3"/>
      <charset val="128"/>
    </font>
    <font>
      <sz val="11"/>
      <color theme="1"/>
      <name val="ＭＳ Ｐゴシック"/>
      <family val="3"/>
      <charset val="128"/>
    </font>
    <font>
      <sz val="11"/>
      <color theme="1"/>
      <name val="Arial"/>
      <family val="2"/>
    </font>
    <font>
      <sz val="11"/>
      <color rgb="FFFF0000"/>
      <name val="ＭＳ Ｐゴシック"/>
      <family val="3"/>
      <charset val="128"/>
    </font>
    <font>
      <sz val="12"/>
      <color indexed="8"/>
      <name val="Arial"/>
      <family val="3"/>
      <charset val="128"/>
    </font>
    <font>
      <sz val="12"/>
      <color theme="1"/>
      <name val="ＭＳ ゴシック"/>
      <family val="2"/>
      <charset val="128"/>
    </font>
    <font>
      <sz val="10"/>
      <color theme="1"/>
      <name val="ＭＳ Ｐゴシック"/>
      <family val="2"/>
      <charset val="128"/>
    </font>
    <font>
      <sz val="10"/>
      <color theme="1"/>
      <name val="ＭＳ Ｐゴシック"/>
      <family val="3"/>
      <charset val="128"/>
    </font>
    <font>
      <sz val="10"/>
      <color theme="1"/>
      <name val="Arial"/>
      <family val="3"/>
    </font>
    <font>
      <sz val="12"/>
      <name val="ＭＳ Ｐゴシック"/>
      <family val="2"/>
      <charset val="128"/>
    </font>
    <font>
      <sz val="12"/>
      <name val="游ゴシック"/>
      <family val="3"/>
      <charset val="128"/>
      <scheme val="minor"/>
    </font>
    <font>
      <sz val="10"/>
      <name val="Arial"/>
      <family val="2"/>
      <charset val="128"/>
    </font>
    <font>
      <sz val="12"/>
      <color rgb="FFFF0000"/>
      <name val="Arial"/>
      <family val="2"/>
    </font>
    <font>
      <sz val="9"/>
      <color theme="0"/>
      <name val="Arial"/>
      <family val="2"/>
    </font>
    <font>
      <sz val="20"/>
      <color indexed="8"/>
      <name val="Arial"/>
      <family val="2"/>
    </font>
    <font>
      <sz val="14"/>
      <color theme="1"/>
      <name val="Arial"/>
      <family val="2"/>
    </font>
    <font>
      <sz val="12"/>
      <color theme="1"/>
      <name val="Arial"/>
      <family val="3"/>
      <charset val="128"/>
    </font>
    <font>
      <sz val="10"/>
      <color theme="1"/>
      <name val="游ゴシック"/>
      <family val="2"/>
      <charset val="128"/>
    </font>
    <font>
      <sz val="10"/>
      <color theme="1"/>
      <name val="Arial"/>
      <family val="3"/>
      <charset val="128"/>
    </font>
    <font>
      <sz val="10"/>
      <color theme="1"/>
      <name val="ＭＳ ゴシック"/>
      <family val="2"/>
      <charset val="128"/>
    </font>
    <font>
      <sz val="11"/>
      <color theme="1"/>
      <name val="ＭＳ Ｐゴシック"/>
      <family val="2"/>
      <charset val="128"/>
    </font>
    <font>
      <sz val="9"/>
      <color theme="1"/>
      <name val="ＭＳ Ｐゴシック"/>
      <family val="2"/>
      <charset val="128"/>
    </font>
    <font>
      <sz val="8"/>
      <color theme="1"/>
      <name val="ＭＳ Ｐゴシック"/>
      <family val="3"/>
      <charset val="128"/>
    </font>
    <font>
      <sz val="9"/>
      <name val="ＭＳ Ｐゴシック"/>
      <family val="2"/>
      <charset val="128"/>
    </font>
    <font>
      <sz val="7"/>
      <name val="Arial"/>
      <family val="2"/>
    </font>
    <font>
      <sz val="11"/>
      <name val="ＭＳ ゴシック"/>
      <family val="2"/>
      <charset val="128"/>
    </font>
    <font>
      <sz val="8"/>
      <name val="ＭＳ Ｐゴシック"/>
      <family val="2"/>
      <charset val="128"/>
    </font>
    <font>
      <sz val="7"/>
      <name val="ＭＳ ゴシック"/>
      <family val="3"/>
      <charset val="128"/>
    </font>
    <font>
      <sz val="7"/>
      <name val="ＭＳ Ｐゴシック"/>
      <family val="3"/>
      <charset val="128"/>
    </font>
    <font>
      <sz val="7"/>
      <name val="ＭＳ Ｐゴシック"/>
      <family val="2"/>
      <charset val="128"/>
    </font>
    <font>
      <sz val="12"/>
      <name val="Arial"/>
      <family val="2"/>
      <charset val="128"/>
    </font>
    <font>
      <sz val="16"/>
      <name val="ＭＳ Ｐゴシック"/>
      <family val="3"/>
      <charset val="128"/>
    </font>
    <font>
      <sz val="10"/>
      <name val="游ゴシック"/>
      <family val="2"/>
      <charset val="128"/>
    </font>
    <font>
      <sz val="17"/>
      <name val="ＭＳ Ｐゴシック"/>
      <family val="3"/>
      <charset val="128"/>
    </font>
    <font>
      <sz val="14"/>
      <name val="ＭＳ ゴシック"/>
      <family val="2"/>
      <charset val="128"/>
    </font>
    <font>
      <sz val="10"/>
      <name val="MS P ゴシック"/>
      <family val="3"/>
      <charset val="128"/>
    </font>
    <font>
      <strike/>
      <sz val="12"/>
      <name val="ＭＳ Ｐゴシック"/>
      <family val="3"/>
      <charset val="128"/>
    </font>
    <font>
      <sz val="10.5"/>
      <name val="Arial"/>
      <family val="2"/>
    </font>
    <font>
      <u/>
      <sz val="10"/>
      <name val="Arial"/>
      <family val="2"/>
    </font>
    <font>
      <sz val="10"/>
      <name val="游ゴシック"/>
      <family val="3"/>
      <charset val="128"/>
      <scheme val="minor"/>
    </font>
    <font>
      <sz val="9"/>
      <color theme="0"/>
      <name val="ＭＳ Ｐゴシック"/>
      <family val="2"/>
      <charset val="128"/>
    </font>
    <font>
      <sz val="10"/>
      <name val="Meiryo UI"/>
      <family val="2"/>
      <charset val="128"/>
    </font>
    <font>
      <sz val="11"/>
      <color theme="1"/>
      <name val="Tahoma"/>
      <family val="2"/>
      <charset val="1"/>
    </font>
    <font>
      <b/>
      <sz val="12"/>
      <color theme="1"/>
      <name val="ＭＳ ゴシック"/>
      <family val="3"/>
      <charset val="128"/>
    </font>
    <font>
      <sz val="11"/>
      <color theme="1"/>
      <name val="Arial"/>
      <family val="2"/>
      <charset val="128"/>
    </font>
    <font>
      <vertAlign val="superscript"/>
      <sz val="11"/>
      <color theme="1"/>
      <name val="Arial"/>
      <family val="2"/>
    </font>
    <font>
      <sz val="20"/>
      <color theme="1"/>
      <name val="Arial"/>
      <family val="2"/>
    </font>
    <font>
      <sz val="8"/>
      <color indexed="8"/>
      <name val="ＭＳ Ｐゴシック"/>
      <family val="3"/>
      <charset val="128"/>
    </font>
    <font>
      <b/>
      <sz val="16"/>
      <color theme="1"/>
      <name val="游ゴシック"/>
      <family val="2"/>
      <charset val="128"/>
    </font>
    <font>
      <b/>
      <sz val="16"/>
      <color theme="1"/>
      <name val="Arial"/>
      <family val="2"/>
    </font>
    <font>
      <u/>
      <sz val="10"/>
      <color theme="10"/>
      <name val="Arial"/>
      <family val="2"/>
    </font>
    <font>
      <sz val="12"/>
      <color theme="0"/>
      <name val="Arial"/>
      <family val="2"/>
    </font>
    <font>
      <sz val="12"/>
      <color theme="0"/>
      <name val="ＭＳ Ｐゴシック"/>
      <family val="3"/>
      <charset val="128"/>
    </font>
    <font>
      <sz val="16"/>
      <color theme="0"/>
      <name val="Arial"/>
      <family val="2"/>
    </font>
    <font>
      <b/>
      <u/>
      <sz val="14"/>
      <color theme="1"/>
      <name val="Arial"/>
      <family val="2"/>
    </font>
    <font>
      <sz val="11"/>
      <color theme="0"/>
      <name val="Arial"/>
      <family val="2"/>
    </font>
    <font>
      <sz val="11"/>
      <color theme="0"/>
      <name val="ＭＳ Ｐゴシック"/>
      <family val="3"/>
      <charset val="128"/>
    </font>
    <font>
      <u/>
      <sz val="9"/>
      <color theme="10"/>
      <name val="Arial"/>
      <family val="2"/>
    </font>
    <font>
      <u/>
      <sz val="9"/>
      <color theme="10"/>
      <name val="ＭＳ Ｐゴシック"/>
      <family val="3"/>
      <charset val="128"/>
    </font>
    <font>
      <sz val="6"/>
      <color theme="1"/>
      <name val="Arial"/>
      <family val="2"/>
    </font>
    <font>
      <u/>
      <sz val="9"/>
      <color theme="10"/>
      <name val="Arial"/>
      <family val="3"/>
      <charset val="128"/>
    </font>
    <font>
      <sz val="11"/>
      <color theme="1"/>
      <name val="ＭＳ ゴシック"/>
      <family val="2"/>
      <charset val="128"/>
    </font>
    <font>
      <sz val="10"/>
      <color theme="0"/>
      <name val="Arial"/>
      <family val="2"/>
    </font>
    <font>
      <sz val="10"/>
      <color theme="0"/>
      <name val="ＭＳ Ｐゴシック"/>
      <family val="3"/>
      <charset val="128"/>
    </font>
    <font>
      <u/>
      <sz val="9"/>
      <color theme="10"/>
      <name val="ＭＳ ゴシック"/>
      <family val="3"/>
      <charset val="128"/>
    </font>
    <font>
      <b/>
      <sz val="14"/>
      <name val="Arial"/>
      <family val="2"/>
    </font>
    <font>
      <b/>
      <sz val="15"/>
      <color theme="3"/>
      <name val="游ゴシック"/>
      <family val="2"/>
      <charset val="128"/>
      <scheme val="minor"/>
    </font>
    <font>
      <i/>
      <sz val="11"/>
      <color rgb="FF7F7F7F"/>
      <name val="游ゴシック"/>
      <family val="2"/>
      <charset val="128"/>
      <scheme val="minor"/>
    </font>
    <font>
      <sz val="12"/>
      <color rgb="FFFF0000"/>
      <name val="ＭＳ ゴシック"/>
      <family val="2"/>
      <charset val="128"/>
    </font>
    <font>
      <sz val="12"/>
      <name val="Yu Gothic"/>
      <family val="2"/>
      <charset val="128"/>
    </font>
    <font>
      <vertAlign val="superscript"/>
      <sz val="9"/>
      <color theme="1" tint="4.9989318521683403E-2"/>
      <name val="ＭＳ Ｐゴシック"/>
      <family val="3"/>
      <charset val="128"/>
    </font>
    <font>
      <sz val="8"/>
      <color theme="1"/>
      <name val="Yu Gothic"/>
      <family val="2"/>
      <charset val="128"/>
    </font>
    <font>
      <sz val="8"/>
      <color theme="1"/>
      <name val="ＭＳ ゴシック"/>
      <family val="3"/>
      <charset val="128"/>
    </font>
    <font>
      <sz val="1"/>
      <name val="Arial"/>
      <family val="2"/>
    </font>
    <font>
      <sz val="1"/>
      <name val="ＭＳ Ｐゴシック"/>
      <family val="2"/>
      <charset val="128"/>
    </font>
    <font>
      <sz val="12"/>
      <color rgb="FF0070C0"/>
      <name val="Arial"/>
      <family val="2"/>
    </font>
    <font>
      <sz val="10"/>
      <color theme="1"/>
      <name val="ＭＳ ゴシック"/>
      <family val="3"/>
      <charset val="128"/>
    </font>
    <font>
      <vertAlign val="superscript"/>
      <sz val="12"/>
      <name val="Arial"/>
      <family val="2"/>
    </font>
    <font>
      <vertAlign val="superscript"/>
      <sz val="10"/>
      <color theme="1"/>
      <name val="ＭＳ Ｐゴシック"/>
      <family val="3"/>
      <charset val="128"/>
    </font>
    <font>
      <sz val="9"/>
      <name val="游ゴシック"/>
      <family val="2"/>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2060"/>
        <bgColor indexed="64"/>
      </patternFill>
    </fill>
    <fill>
      <patternFill patternType="solid">
        <fgColor theme="1" tint="0.249977111117893"/>
        <bgColor indexed="64"/>
      </patternFill>
    </fill>
    <fill>
      <patternFill patternType="solid">
        <fgColor theme="0" tint="-0.34998626667073579"/>
        <bgColor indexed="64"/>
      </patternFill>
    </fill>
  </fills>
  <borders count="1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indexed="64"/>
      </left>
      <right style="hair">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auto="1"/>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indexed="64"/>
      </left>
      <right style="hair">
        <color indexed="64"/>
      </right>
      <top style="hair">
        <color indexed="64"/>
      </top>
      <bottom/>
      <diagonal/>
    </border>
    <border>
      <left style="hair">
        <color auto="1"/>
      </left>
      <right/>
      <top style="hair">
        <color auto="1"/>
      </top>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auto="1"/>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auto="1"/>
      </right>
      <top style="thin">
        <color indexed="64"/>
      </top>
      <bottom/>
      <diagonal/>
    </border>
    <border>
      <left/>
      <right style="hair">
        <color indexed="64"/>
      </right>
      <top/>
      <bottom style="thin">
        <color indexed="64"/>
      </bottom>
      <diagonal/>
    </border>
    <border>
      <left/>
      <right style="hair">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diagonal/>
    </border>
    <border>
      <left/>
      <right style="hair">
        <color auto="1"/>
      </right>
      <top/>
      <bottom style="hair">
        <color auto="1"/>
      </bottom>
      <diagonal/>
    </border>
    <border>
      <left style="hair">
        <color auto="1"/>
      </left>
      <right/>
      <top/>
      <bottom style="hair">
        <color auto="1"/>
      </bottom>
      <diagonal/>
    </border>
    <border>
      <left/>
      <right/>
      <top/>
      <bottom style="hair">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auto="1"/>
      </left>
      <right/>
      <top style="double">
        <color indexed="64"/>
      </top>
      <bottom/>
      <diagonal/>
    </border>
    <border>
      <left/>
      <right style="thin">
        <color auto="1"/>
      </right>
      <top style="double">
        <color indexed="64"/>
      </top>
      <bottom/>
      <diagonal/>
    </border>
    <border>
      <left style="thin">
        <color indexed="64"/>
      </left>
      <right style="thin">
        <color indexed="64"/>
      </right>
      <top style="double">
        <color indexed="64"/>
      </top>
      <bottom/>
      <diagonal/>
    </border>
    <border>
      <left style="hair">
        <color auto="1"/>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indexed="64"/>
      </right>
      <top style="thin">
        <color auto="1"/>
      </top>
      <bottom style="double">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auto="1"/>
      </left>
      <right style="double">
        <color auto="1"/>
      </right>
      <top style="thin">
        <color auto="1"/>
      </top>
      <bottom style="double">
        <color indexed="64"/>
      </bottom>
      <diagonal/>
    </border>
    <border>
      <left style="thin">
        <color auto="1"/>
      </left>
      <right style="double">
        <color auto="1"/>
      </right>
      <top/>
      <bottom style="hair">
        <color auto="1"/>
      </bottom>
      <diagonal/>
    </border>
    <border>
      <left style="thin">
        <color auto="1"/>
      </left>
      <right style="double">
        <color auto="1"/>
      </right>
      <top style="hair">
        <color indexed="64"/>
      </top>
      <bottom style="hair">
        <color indexed="64"/>
      </bottom>
      <diagonal/>
    </border>
    <border>
      <left style="thin">
        <color auto="1"/>
      </left>
      <right style="double">
        <color auto="1"/>
      </right>
      <top style="hair">
        <color indexed="64"/>
      </top>
      <bottom style="thin">
        <color indexed="64"/>
      </bottom>
      <diagonal/>
    </border>
    <border>
      <left style="hair">
        <color auto="1"/>
      </left>
      <right style="double">
        <color auto="1"/>
      </right>
      <top style="thin">
        <color auto="1"/>
      </top>
      <bottom style="thin">
        <color indexed="64"/>
      </bottom>
      <diagonal/>
    </border>
    <border>
      <left style="hair">
        <color auto="1"/>
      </left>
      <right style="double">
        <color auto="1"/>
      </right>
      <top style="thin">
        <color indexed="64"/>
      </top>
      <bottom style="hair">
        <color indexed="64"/>
      </bottom>
      <diagonal/>
    </border>
    <border>
      <left style="hair">
        <color auto="1"/>
      </left>
      <right style="double">
        <color auto="1"/>
      </right>
      <top style="hair">
        <color indexed="64"/>
      </top>
      <bottom style="hair">
        <color indexed="64"/>
      </bottom>
      <diagonal/>
    </border>
    <border>
      <left style="hair">
        <color auto="1"/>
      </left>
      <right style="double">
        <color auto="1"/>
      </right>
      <top/>
      <bottom style="thin">
        <color indexed="64"/>
      </bottom>
      <diagonal/>
    </border>
    <border>
      <left style="double">
        <color auto="1"/>
      </left>
      <right style="thin">
        <color indexed="64"/>
      </right>
      <top style="hair">
        <color indexed="64"/>
      </top>
      <bottom style="hair">
        <color indexed="64"/>
      </bottom>
      <diagonal/>
    </border>
    <border>
      <left style="double">
        <color auto="1"/>
      </left>
      <right style="thin">
        <color indexed="64"/>
      </right>
      <top style="hair">
        <color indexed="64"/>
      </top>
      <bottom/>
      <diagonal/>
    </border>
    <border>
      <left style="double">
        <color auto="1"/>
      </left>
      <right style="thin">
        <color indexed="64"/>
      </right>
      <top style="hair">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hair">
        <color indexed="64"/>
      </top>
      <bottom/>
      <diagonal/>
    </border>
  </borders>
  <cellStyleXfs count="27">
    <xf numFmtId="0" fontId="0" fillId="0" borderId="0">
      <alignment vertical="center"/>
    </xf>
    <xf numFmtId="0" fontId="1" fillId="0" borderId="0">
      <alignment vertical="center"/>
    </xf>
    <xf numFmtId="0" fontId="6" fillId="0" borderId="0"/>
    <xf numFmtId="0" fontId="1" fillId="0" borderId="0">
      <alignment vertical="center"/>
    </xf>
    <xf numFmtId="0" fontId="6" fillId="0" borderId="0"/>
    <xf numFmtId="0" fontId="26"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6" fillId="0" borderId="0"/>
    <xf numFmtId="38" fontId="6" fillId="0" borderId="0" applyFont="0" applyFill="0" applyBorder="0" applyAlignment="0" applyProtection="0"/>
    <xf numFmtId="0" fontId="57" fillId="0" borderId="0">
      <alignment vertical="center"/>
    </xf>
    <xf numFmtId="0" fontId="1" fillId="0" borderId="0">
      <alignment vertical="center"/>
    </xf>
    <xf numFmtId="38" fontId="26" fillId="0" borderId="0" applyFont="0" applyFill="0" applyBorder="0" applyAlignment="0" applyProtection="0">
      <alignment vertical="center"/>
    </xf>
    <xf numFmtId="0" fontId="13" fillId="0" borderId="0"/>
    <xf numFmtId="0" fontId="75" fillId="0" borderId="0">
      <alignment vertical="center"/>
    </xf>
    <xf numFmtId="0" fontId="13" fillId="0" borderId="0">
      <alignment vertical="center"/>
    </xf>
    <xf numFmtId="38" fontId="6" fillId="0" borderId="0" applyFont="0" applyFill="0" applyBorder="0" applyAlignment="0" applyProtection="0">
      <alignment vertical="center"/>
    </xf>
    <xf numFmtId="0" fontId="57" fillId="0" borderId="0">
      <alignment vertical="center"/>
    </xf>
    <xf numFmtId="38" fontId="13" fillId="0" borderId="0" applyFont="0" applyFill="0" applyAlignment="0" applyProtection="0"/>
    <xf numFmtId="0" fontId="6" fillId="0" borderId="0"/>
    <xf numFmtId="0" fontId="13" fillId="0" borderId="0"/>
    <xf numFmtId="0" fontId="54"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3" fillId="0" borderId="0"/>
  </cellStyleXfs>
  <cellXfs count="2761">
    <xf numFmtId="0" fontId="0" fillId="0" borderId="0" xfId="0">
      <alignment vertical="center"/>
    </xf>
    <xf numFmtId="0" fontId="2" fillId="2" borderId="0" xfId="0" applyFont="1" applyFill="1">
      <alignment vertical="center"/>
    </xf>
    <xf numFmtId="0" fontId="2" fillId="0" borderId="0" xfId="0" applyFont="1">
      <alignment vertical="center"/>
    </xf>
    <xf numFmtId="0" fontId="4" fillId="2" borderId="0" xfId="0" applyFont="1" applyFill="1">
      <alignment vertical="center"/>
    </xf>
    <xf numFmtId="0" fontId="1" fillId="0" borderId="0" xfId="1">
      <alignment vertical="center"/>
    </xf>
    <xf numFmtId="0" fontId="5" fillId="0" borderId="0" xfId="1" applyFont="1">
      <alignment vertical="center"/>
    </xf>
    <xf numFmtId="49" fontId="7" fillId="0" borderId="0" xfId="5" applyNumberFormat="1" applyFont="1"/>
    <xf numFmtId="49" fontId="31" fillId="0" borderId="0" xfId="5" applyNumberFormat="1" applyFont="1"/>
    <xf numFmtId="49" fontId="31" fillId="2" borderId="0" xfId="5" applyNumberFormat="1" applyFont="1" applyFill="1"/>
    <xf numFmtId="49" fontId="7" fillId="0" borderId="0" xfId="2" applyNumberFormat="1" applyFont="1" applyAlignment="1">
      <alignment vertical="center"/>
    </xf>
    <xf numFmtId="49" fontId="8" fillId="0" borderId="0" xfId="2" applyNumberFormat="1" applyFont="1"/>
    <xf numFmtId="49" fontId="8" fillId="0" borderId="0" xfId="2" applyNumberFormat="1" applyFont="1" applyAlignment="1">
      <alignment vertical="center"/>
    </xf>
    <xf numFmtId="0" fontId="8" fillId="0" borderId="0" xfId="2" applyFont="1" applyAlignment="1">
      <alignment horizontal="center" vertical="center"/>
    </xf>
    <xf numFmtId="49" fontId="8" fillId="0" borderId="0" xfId="2" applyNumberFormat="1" applyFont="1" applyAlignment="1">
      <alignment horizontal="right" vertical="center"/>
    </xf>
    <xf numFmtId="38" fontId="8" fillId="0" borderId="0" xfId="2" applyNumberFormat="1" applyFont="1" applyAlignment="1">
      <alignment vertical="center"/>
    </xf>
    <xf numFmtId="49" fontId="17" fillId="0" borderId="0" xfId="4" applyNumberFormat="1" applyFont="1" applyAlignment="1">
      <alignment vertical="center"/>
    </xf>
    <xf numFmtId="49" fontId="8" fillId="0" borderId="0" xfId="4" applyNumberFormat="1" applyFont="1" applyAlignment="1">
      <alignment vertical="center"/>
    </xf>
    <xf numFmtId="49" fontId="15" fillId="0" borderId="0" xfId="4" applyNumberFormat="1" applyFont="1" applyAlignment="1">
      <alignment vertical="center"/>
    </xf>
    <xf numFmtId="181" fontId="21" fillId="0" borderId="17" xfId="6" applyNumberFormat="1" applyFont="1" applyFill="1" applyBorder="1" applyAlignment="1">
      <alignment horizontal="right" vertical="center" shrinkToFit="1"/>
    </xf>
    <xf numFmtId="181" fontId="21" fillId="0" borderId="52" xfId="6" applyNumberFormat="1" applyFont="1" applyFill="1" applyBorder="1" applyAlignment="1">
      <alignment horizontal="right" vertical="center" shrinkToFit="1"/>
    </xf>
    <xf numFmtId="181" fontId="21" fillId="0" borderId="53" xfId="6" applyNumberFormat="1" applyFont="1" applyFill="1" applyBorder="1" applyAlignment="1">
      <alignment horizontal="right" vertical="center" shrinkToFit="1"/>
    </xf>
    <xf numFmtId="181" fontId="21" fillId="0" borderId="16" xfId="6" applyNumberFormat="1" applyFont="1" applyFill="1" applyBorder="1" applyAlignment="1">
      <alignment horizontal="right" vertical="center" shrinkToFit="1"/>
    </xf>
    <xf numFmtId="181" fontId="21" fillId="0" borderId="18" xfId="6" applyNumberFormat="1" applyFont="1" applyFill="1" applyBorder="1" applyAlignment="1">
      <alignment horizontal="right" vertical="center" shrinkToFit="1"/>
    </xf>
    <xf numFmtId="0" fontId="7" fillId="2" borderId="0" xfId="5" applyFont="1" applyFill="1" applyAlignment="1">
      <alignment horizontal="left" vertical="center"/>
    </xf>
    <xf numFmtId="0" fontId="18" fillId="2" borderId="0" xfId="5" applyFont="1" applyFill="1" applyAlignment="1">
      <alignment horizontal="left"/>
    </xf>
    <xf numFmtId="0" fontId="8" fillId="2" borderId="0" xfId="5" applyFont="1" applyFill="1"/>
    <xf numFmtId="0" fontId="8" fillId="0" borderId="0" xfId="5" applyFont="1"/>
    <xf numFmtId="0" fontId="8" fillId="2" borderId="0" xfId="5" applyFont="1" applyFill="1" applyAlignment="1">
      <alignment horizontal="left" vertical="center"/>
    </xf>
    <xf numFmtId="0" fontId="8" fillId="2" borderId="0" xfId="5" applyFont="1" applyFill="1" applyAlignment="1">
      <alignment horizontal="left"/>
    </xf>
    <xf numFmtId="0" fontId="9" fillId="2" borderId="0" xfId="5" applyFont="1" applyFill="1" applyAlignment="1">
      <alignment horizontal="left" vertical="center"/>
    </xf>
    <xf numFmtId="0" fontId="15" fillId="2" borderId="0" xfId="5" applyFont="1" applyFill="1" applyAlignment="1">
      <alignment horizontal="right" vertical="center"/>
    </xf>
    <xf numFmtId="0" fontId="25" fillId="3" borderId="3" xfId="5" applyFont="1" applyFill="1" applyBorder="1" applyAlignment="1">
      <alignment horizontal="center" vertical="center" wrapText="1"/>
    </xf>
    <xf numFmtId="0" fontId="25" fillId="3" borderId="2" xfId="5" applyFont="1" applyFill="1" applyBorder="1" applyAlignment="1">
      <alignment horizontal="center" vertical="center" wrapText="1"/>
    </xf>
    <xf numFmtId="0" fontId="15" fillId="4" borderId="59" xfId="5" applyFont="1" applyFill="1" applyBorder="1" applyAlignment="1">
      <alignment horizontal="right" vertical="center"/>
    </xf>
    <xf numFmtId="49" fontId="15" fillId="4" borderId="37" xfId="5" applyNumberFormat="1" applyFont="1" applyFill="1" applyBorder="1" applyAlignment="1">
      <alignment horizontal="left" vertical="center"/>
    </xf>
    <xf numFmtId="38" fontId="15" fillId="2" borderId="6" xfId="5" applyNumberFormat="1" applyFont="1" applyFill="1" applyBorder="1" applyAlignment="1">
      <alignment horizontal="right" vertical="center"/>
    </xf>
    <xf numFmtId="0" fontId="15" fillId="2" borderId="6" xfId="5" applyFont="1" applyFill="1" applyBorder="1" applyAlignment="1">
      <alignment horizontal="right" vertical="center"/>
    </xf>
    <xf numFmtId="0" fontId="15" fillId="4" borderId="28" xfId="5" applyFont="1" applyFill="1" applyBorder="1" applyAlignment="1">
      <alignment horizontal="right" vertical="center"/>
    </xf>
    <xf numFmtId="49" fontId="15" fillId="4" borderId="39" xfId="5" applyNumberFormat="1" applyFont="1" applyFill="1" applyBorder="1" applyAlignment="1">
      <alignment horizontal="left" vertical="center"/>
    </xf>
    <xf numFmtId="38" fontId="15" fillId="2" borderId="9" xfId="5" applyNumberFormat="1" applyFont="1" applyFill="1" applyBorder="1" applyAlignment="1">
      <alignment horizontal="right" vertical="center"/>
    </xf>
    <xf numFmtId="0" fontId="15" fillId="2" borderId="9" xfId="5" applyFont="1" applyFill="1" applyBorder="1" applyAlignment="1">
      <alignment horizontal="right" vertical="center"/>
    </xf>
    <xf numFmtId="178" fontId="15" fillId="2" borderId="9" xfId="5" applyNumberFormat="1" applyFont="1" applyFill="1" applyBorder="1" applyAlignment="1">
      <alignment horizontal="right" vertical="center"/>
    </xf>
    <xf numFmtId="0" fontId="15" fillId="4" borderId="39" xfId="5" applyFont="1" applyFill="1" applyBorder="1" applyAlignment="1">
      <alignment horizontal="left" vertical="center"/>
    </xf>
    <xf numFmtId="0" fontId="15" fillId="4" borderId="60" xfId="5" applyFont="1" applyFill="1" applyBorder="1" applyAlignment="1">
      <alignment horizontal="right" vertical="center"/>
    </xf>
    <xf numFmtId="0" fontId="15" fillId="4" borderId="42" xfId="5" applyFont="1" applyFill="1" applyBorder="1" applyAlignment="1">
      <alignment horizontal="left" vertical="center"/>
    </xf>
    <xf numFmtId="38" fontId="15" fillId="2" borderId="30" xfId="5" applyNumberFormat="1" applyFont="1" applyFill="1" applyBorder="1" applyAlignment="1">
      <alignment horizontal="right" vertical="center"/>
    </xf>
    <xf numFmtId="0" fontId="15" fillId="2" borderId="30" xfId="5" applyFont="1" applyFill="1" applyBorder="1" applyAlignment="1">
      <alignment horizontal="right" vertical="center"/>
    </xf>
    <xf numFmtId="178" fontId="15" fillId="2" borderId="30" xfId="5" applyNumberFormat="1" applyFont="1" applyFill="1" applyBorder="1" applyAlignment="1">
      <alignment horizontal="right" vertical="center"/>
    </xf>
    <xf numFmtId="0" fontId="15" fillId="4" borderId="32" xfId="5" applyFont="1" applyFill="1" applyBorder="1" applyAlignment="1">
      <alignment horizontal="right" vertical="center"/>
    </xf>
    <xf numFmtId="0" fontId="15" fillId="4" borderId="43" xfId="5" applyFont="1" applyFill="1" applyBorder="1" applyAlignment="1">
      <alignment horizontal="left" vertical="center"/>
    </xf>
    <xf numFmtId="177" fontId="15" fillId="2" borderId="0" xfId="5" applyNumberFormat="1" applyFont="1" applyFill="1" applyAlignment="1">
      <alignment horizontal="center" vertical="center"/>
    </xf>
    <xf numFmtId="178" fontId="15" fillId="2" borderId="61" xfId="5" applyNumberFormat="1" applyFont="1" applyFill="1" applyBorder="1" applyAlignment="1">
      <alignment horizontal="left" vertical="center"/>
    </xf>
    <xf numFmtId="0" fontId="8" fillId="2" borderId="61" xfId="5" applyFont="1" applyFill="1" applyBorder="1"/>
    <xf numFmtId="178" fontId="15" fillId="2" borderId="61" xfId="5" applyNumberFormat="1" applyFont="1" applyFill="1" applyBorder="1" applyAlignment="1">
      <alignment horizontal="center" vertical="center"/>
    </xf>
    <xf numFmtId="0" fontId="10" fillId="2" borderId="61" xfId="5" applyFont="1" applyFill="1" applyBorder="1" applyAlignment="1">
      <alignment horizontal="center"/>
    </xf>
    <xf numFmtId="177" fontId="15" fillId="2" borderId="61" xfId="5" applyNumberFormat="1" applyFont="1" applyFill="1" applyBorder="1" applyAlignment="1">
      <alignment horizontal="center" vertical="center"/>
    </xf>
    <xf numFmtId="0" fontId="15" fillId="2" borderId="0" xfId="5" applyFont="1" applyFill="1" applyAlignment="1">
      <alignment vertical="center" wrapText="1"/>
    </xf>
    <xf numFmtId="0" fontId="10" fillId="2" borderId="0" xfId="5" applyFont="1" applyFill="1" applyAlignment="1">
      <alignment horizontal="left" vertical="center" indent="6"/>
    </xf>
    <xf numFmtId="0" fontId="15" fillId="2" borderId="0" xfId="5" applyFont="1" applyFill="1" applyAlignment="1">
      <alignment vertical="center"/>
    </xf>
    <xf numFmtId="0" fontId="8" fillId="2" borderId="0" xfId="5" applyFont="1" applyFill="1" applyAlignment="1">
      <alignment vertical="center"/>
    </xf>
    <xf numFmtId="0" fontId="8" fillId="0" borderId="0" xfId="5" applyFont="1" applyAlignment="1">
      <alignment horizontal="right"/>
    </xf>
    <xf numFmtId="0" fontId="8" fillId="0" borderId="0" xfId="5" applyFont="1" applyAlignment="1">
      <alignment horizontal="left"/>
    </xf>
    <xf numFmtId="49" fontId="7" fillId="2" borderId="0" xfId="5" applyNumberFormat="1" applyFont="1" applyFill="1" applyAlignment="1">
      <alignment vertical="center"/>
    </xf>
    <xf numFmtId="49" fontId="8" fillId="2" borderId="0" xfId="5" applyNumberFormat="1" applyFont="1" applyFill="1"/>
    <xf numFmtId="49" fontId="8" fillId="0" borderId="0" xfId="5" applyNumberFormat="1" applyFont="1"/>
    <xf numFmtId="49" fontId="15" fillId="0" borderId="0" xfId="5" applyNumberFormat="1" applyFont="1"/>
    <xf numFmtId="49" fontId="8" fillId="2" borderId="0" xfId="5" applyNumberFormat="1" applyFont="1" applyFill="1" applyAlignment="1">
      <alignment vertical="center"/>
    </xf>
    <xf numFmtId="49" fontId="15" fillId="2" borderId="0" xfId="5" applyNumberFormat="1" applyFont="1" applyFill="1"/>
    <xf numFmtId="0" fontId="10" fillId="2" borderId="1" xfId="5" applyFont="1" applyFill="1" applyBorder="1" applyAlignment="1">
      <alignment vertical="center"/>
    </xf>
    <xf numFmtId="178" fontId="27" fillId="3" borderId="4" xfId="5" applyNumberFormat="1" applyFont="1" applyFill="1" applyBorder="1" applyAlignment="1">
      <alignment horizontal="center" vertical="center" wrapText="1" shrinkToFit="1"/>
    </xf>
    <xf numFmtId="178" fontId="27" fillId="3" borderId="45" xfId="5" applyNumberFormat="1" applyFont="1" applyFill="1" applyBorder="1" applyAlignment="1">
      <alignment horizontal="center" vertical="center" wrapText="1" shrinkToFit="1"/>
    </xf>
    <xf numFmtId="178" fontId="27" fillId="3" borderId="5" xfId="5" applyNumberFormat="1" applyFont="1" applyFill="1" applyBorder="1" applyAlignment="1">
      <alignment horizontal="center" vertical="center"/>
    </xf>
    <xf numFmtId="0" fontId="10" fillId="2" borderId="19" xfId="5" applyFont="1" applyFill="1" applyBorder="1" applyAlignment="1">
      <alignment vertical="center"/>
    </xf>
    <xf numFmtId="0" fontId="21" fillId="2" borderId="7" xfId="5" applyFont="1" applyFill="1" applyBorder="1" applyAlignment="1">
      <alignment horizontal="right" vertical="center"/>
    </xf>
    <xf numFmtId="0" fontId="21" fillId="2" borderId="47" xfId="5" applyFont="1" applyFill="1" applyBorder="1" applyAlignment="1">
      <alignment horizontal="right" vertical="center"/>
    </xf>
    <xf numFmtId="38" fontId="21" fillId="2" borderId="8" xfId="5" applyNumberFormat="1" applyFont="1" applyFill="1" applyBorder="1" applyAlignment="1">
      <alignment horizontal="right" vertical="center" shrinkToFit="1"/>
    </xf>
    <xf numFmtId="176" fontId="21" fillId="2" borderId="7" xfId="5" applyNumberFormat="1" applyFont="1" applyFill="1" applyBorder="1" applyAlignment="1">
      <alignment vertical="center"/>
    </xf>
    <xf numFmtId="176" fontId="21" fillId="2" borderId="47" xfId="5" applyNumberFormat="1" applyFont="1" applyFill="1" applyBorder="1" applyAlignment="1">
      <alignment vertical="center"/>
    </xf>
    <xf numFmtId="176" fontId="27" fillId="2" borderId="8" xfId="5" applyNumberFormat="1" applyFont="1" applyFill="1" applyBorder="1" applyAlignment="1">
      <alignment vertical="center" shrinkToFit="1"/>
    </xf>
    <xf numFmtId="0" fontId="21" fillId="2" borderId="10" xfId="5" applyFont="1" applyFill="1" applyBorder="1" applyAlignment="1">
      <alignment horizontal="right" vertical="center"/>
    </xf>
    <xf numFmtId="0" fontId="21" fillId="2" borderId="27" xfId="5" applyFont="1" applyFill="1" applyBorder="1" applyAlignment="1">
      <alignment horizontal="right" vertical="center"/>
    </xf>
    <xf numFmtId="38" fontId="21" fillId="2" borderId="11" xfId="5" applyNumberFormat="1" applyFont="1" applyFill="1" applyBorder="1" applyAlignment="1">
      <alignment horizontal="right" vertical="center" shrinkToFit="1"/>
    </xf>
    <xf numFmtId="176" fontId="21" fillId="2" borderId="10" xfId="5" applyNumberFormat="1" applyFont="1" applyFill="1" applyBorder="1" applyAlignment="1">
      <alignment vertical="center"/>
    </xf>
    <xf numFmtId="176" fontId="21" fillId="2" borderId="27" xfId="5" applyNumberFormat="1" applyFont="1" applyFill="1" applyBorder="1" applyAlignment="1">
      <alignment vertical="center"/>
    </xf>
    <xf numFmtId="176" fontId="27" fillId="2" borderId="11" xfId="5" applyNumberFormat="1" applyFont="1" applyFill="1" applyBorder="1" applyAlignment="1">
      <alignment vertical="center" shrinkToFit="1"/>
    </xf>
    <xf numFmtId="176" fontId="21" fillId="2" borderId="10" xfId="5" applyNumberFormat="1" applyFont="1" applyFill="1" applyBorder="1" applyAlignment="1">
      <alignment horizontal="right" vertical="center"/>
    </xf>
    <xf numFmtId="176" fontId="21" fillId="2" borderId="27" xfId="5" applyNumberFormat="1" applyFont="1" applyFill="1" applyBorder="1" applyAlignment="1">
      <alignment horizontal="right" vertical="center"/>
    </xf>
    <xf numFmtId="176" fontId="27" fillId="2" borderId="11" xfId="5" applyNumberFormat="1" applyFont="1" applyFill="1" applyBorder="1" applyAlignment="1">
      <alignment horizontal="right" vertical="center" shrinkToFit="1"/>
    </xf>
    <xf numFmtId="49" fontId="15" fillId="4" borderId="42" xfId="5" applyNumberFormat="1" applyFont="1" applyFill="1" applyBorder="1" applyAlignment="1">
      <alignment horizontal="left" vertical="center"/>
    </xf>
    <xf numFmtId="0" fontId="21" fillId="2" borderId="41" xfId="5" applyFont="1" applyFill="1" applyBorder="1" applyAlignment="1">
      <alignment horizontal="right" vertical="center"/>
    </xf>
    <xf numFmtId="0" fontId="21" fillId="2" borderId="50" xfId="5" applyFont="1" applyFill="1" applyBorder="1" applyAlignment="1">
      <alignment horizontal="right" vertical="center"/>
    </xf>
    <xf numFmtId="38" fontId="21" fillId="2" borderId="31" xfId="5" applyNumberFormat="1" applyFont="1" applyFill="1" applyBorder="1" applyAlignment="1">
      <alignment horizontal="right" vertical="center" shrinkToFit="1"/>
    </xf>
    <xf numFmtId="176" fontId="21" fillId="2" borderId="41" xfId="5" applyNumberFormat="1" applyFont="1" applyFill="1" applyBorder="1" applyAlignment="1">
      <alignment vertical="center"/>
    </xf>
    <xf numFmtId="176" fontId="21" fillId="2" borderId="50" xfId="5" applyNumberFormat="1" applyFont="1" applyFill="1" applyBorder="1" applyAlignment="1">
      <alignment vertical="center"/>
    </xf>
    <xf numFmtId="176" fontId="27" fillId="2" borderId="31" xfId="5" applyNumberFormat="1" applyFont="1" applyFill="1" applyBorder="1" applyAlignment="1">
      <alignment vertical="center" shrinkToFit="1"/>
    </xf>
    <xf numFmtId="178" fontId="21" fillId="2" borderId="11" xfId="5" applyNumberFormat="1" applyFont="1" applyFill="1" applyBorder="1" applyAlignment="1">
      <alignment horizontal="right" vertical="center" shrinkToFit="1"/>
    </xf>
    <xf numFmtId="0" fontId="10" fillId="2" borderId="62" xfId="5" applyFont="1" applyFill="1" applyBorder="1" applyAlignment="1">
      <alignment vertical="center"/>
    </xf>
    <xf numFmtId="0" fontId="10" fillId="2" borderId="9" xfId="5" applyFont="1" applyFill="1" applyBorder="1" applyAlignment="1">
      <alignment vertical="center"/>
    </xf>
    <xf numFmtId="49" fontId="40" fillId="0" borderId="0" xfId="5" applyNumberFormat="1" applyFont="1"/>
    <xf numFmtId="0" fontId="15" fillId="2" borderId="61" xfId="5" applyFont="1" applyFill="1" applyBorder="1" applyAlignment="1">
      <alignment vertical="center"/>
    </xf>
    <xf numFmtId="0" fontId="15" fillId="2" borderId="61" xfId="5" applyFont="1" applyFill="1" applyBorder="1" applyAlignment="1">
      <alignment vertical="center" wrapText="1"/>
    </xf>
    <xf numFmtId="49" fontId="8" fillId="2" borderId="61" xfId="5" applyNumberFormat="1" applyFont="1" applyFill="1" applyBorder="1"/>
    <xf numFmtId="49" fontId="8" fillId="0" borderId="0" xfId="5" applyNumberFormat="1" applyFont="1" applyAlignment="1">
      <alignment horizontal="left" vertical="center" indent="1"/>
    </xf>
    <xf numFmtId="0" fontId="7" fillId="2" borderId="0" xfId="5" applyFont="1" applyFill="1" applyAlignment="1">
      <alignment vertical="center"/>
    </xf>
    <xf numFmtId="0" fontId="8" fillId="0" borderId="0" xfId="5" applyFont="1" applyAlignment="1">
      <alignment vertical="center"/>
    </xf>
    <xf numFmtId="0" fontId="9" fillId="2" borderId="0" xfId="5" applyFont="1" applyFill="1" applyAlignment="1">
      <alignment vertical="center"/>
    </xf>
    <xf numFmtId="0" fontId="21" fillId="3" borderId="2" xfId="5" applyFont="1" applyFill="1" applyBorder="1" applyAlignment="1">
      <alignment horizontal="center" vertical="center"/>
    </xf>
    <xf numFmtId="0" fontId="21" fillId="3" borderId="1" xfId="5" applyFont="1" applyFill="1" applyBorder="1" applyAlignment="1">
      <alignment vertical="center"/>
    </xf>
    <xf numFmtId="0" fontId="21" fillId="3" borderId="19" xfId="5" applyFont="1" applyFill="1" applyBorder="1" applyAlignment="1">
      <alignment vertical="center"/>
    </xf>
    <xf numFmtId="178" fontId="21" fillId="3" borderId="64" xfId="5" applyNumberFormat="1" applyFont="1" applyFill="1" applyBorder="1" applyAlignment="1">
      <alignment vertical="center"/>
    </xf>
    <xf numFmtId="178" fontId="21" fillId="3" borderId="37" xfId="5" applyNumberFormat="1" applyFont="1" applyFill="1" applyBorder="1" applyAlignment="1">
      <alignment vertical="center" wrapText="1"/>
    </xf>
    <xf numFmtId="0" fontId="21" fillId="3" borderId="3" xfId="5" applyFont="1" applyFill="1" applyBorder="1" applyAlignment="1">
      <alignment vertical="center"/>
    </xf>
    <xf numFmtId="0" fontId="28" fillId="3" borderId="23" xfId="5" applyFont="1" applyFill="1" applyBorder="1" applyAlignment="1">
      <alignment horizontal="center" vertical="center" wrapText="1"/>
    </xf>
    <xf numFmtId="0" fontId="28" fillId="3" borderId="18" xfId="5" applyFont="1" applyFill="1" applyBorder="1" applyAlignment="1">
      <alignment horizontal="center" vertical="center" wrapText="1"/>
    </xf>
    <xf numFmtId="178" fontId="21" fillId="4" borderId="59" xfId="5" applyNumberFormat="1" applyFont="1" applyFill="1" applyBorder="1" applyAlignment="1">
      <alignment horizontal="right" vertical="center"/>
    </xf>
    <xf numFmtId="0" fontId="21" fillId="4" borderId="37" xfId="5" applyFont="1" applyFill="1" applyBorder="1" applyAlignment="1">
      <alignment vertical="center"/>
    </xf>
    <xf numFmtId="182" fontId="21" fillId="2" borderId="6" xfId="5" applyNumberFormat="1" applyFont="1" applyFill="1" applyBorder="1" applyAlignment="1">
      <alignment horizontal="right" vertical="center"/>
    </xf>
    <xf numFmtId="38" fontId="21" fillId="2" borderId="6" xfId="5" applyNumberFormat="1" applyFont="1" applyFill="1" applyBorder="1" applyAlignment="1">
      <alignment horizontal="right" vertical="center"/>
    </xf>
    <xf numFmtId="3" fontId="21" fillId="2" borderId="6" xfId="7" applyNumberFormat="1" applyFont="1" applyFill="1" applyBorder="1" applyAlignment="1">
      <alignment horizontal="right" vertical="center" shrinkToFit="1"/>
    </xf>
    <xf numFmtId="3" fontId="21" fillId="2" borderId="64" xfId="7" applyNumberFormat="1" applyFont="1" applyFill="1" applyBorder="1" applyAlignment="1">
      <alignment horizontal="right" vertical="center" shrinkToFit="1"/>
    </xf>
    <xf numFmtId="3" fontId="21" fillId="2" borderId="47" xfId="7" applyNumberFormat="1" applyFont="1" applyFill="1" applyBorder="1" applyAlignment="1">
      <alignment horizontal="right" vertical="center" shrinkToFit="1"/>
    </xf>
    <xf numFmtId="3" fontId="21" fillId="2" borderId="8" xfId="7" applyNumberFormat="1" applyFont="1" applyFill="1" applyBorder="1" applyAlignment="1">
      <alignment horizontal="right" vertical="center" shrinkToFit="1"/>
    </xf>
    <xf numFmtId="179" fontId="21" fillId="2" borderId="6" xfId="5" applyNumberFormat="1" applyFont="1" applyFill="1" applyBorder="1" applyAlignment="1">
      <alignment horizontal="right" vertical="center" shrinkToFit="1"/>
    </xf>
    <xf numFmtId="179" fontId="21" fillId="2" borderId="64" xfId="5" applyNumberFormat="1" applyFont="1" applyFill="1" applyBorder="1" applyAlignment="1">
      <alignment horizontal="right" vertical="center" shrinkToFit="1"/>
    </xf>
    <xf numFmtId="179" fontId="21" fillId="2" borderId="47" xfId="5" applyNumberFormat="1" applyFont="1" applyFill="1" applyBorder="1" applyAlignment="1">
      <alignment horizontal="right" vertical="center" shrinkToFit="1"/>
    </xf>
    <xf numFmtId="179" fontId="21" fillId="2" borderId="8" xfId="5" applyNumberFormat="1" applyFont="1" applyFill="1" applyBorder="1" applyAlignment="1">
      <alignment horizontal="right" vertical="center" shrinkToFit="1"/>
    </xf>
    <xf numFmtId="178" fontId="21" fillId="4" borderId="28" xfId="5" applyNumberFormat="1" applyFont="1" applyFill="1" applyBorder="1" applyAlignment="1">
      <alignment horizontal="right" vertical="center"/>
    </xf>
    <xf numFmtId="0" fontId="21" fillId="4" borderId="39" xfId="5" applyFont="1" applyFill="1" applyBorder="1" applyAlignment="1">
      <alignment vertical="center"/>
    </xf>
    <xf numFmtId="182" fontId="21" fillId="2" borderId="9" xfId="5" applyNumberFormat="1" applyFont="1" applyFill="1" applyBorder="1" applyAlignment="1">
      <alignment horizontal="right" vertical="center"/>
    </xf>
    <xf numFmtId="38" fontId="21" fillId="2" borderId="9" xfId="5" applyNumberFormat="1" applyFont="1" applyFill="1" applyBorder="1" applyAlignment="1">
      <alignment horizontal="right" vertical="center"/>
    </xf>
    <xf numFmtId="3" fontId="21" fillId="2" borderId="9" xfId="7" applyNumberFormat="1" applyFont="1" applyFill="1" applyBorder="1" applyAlignment="1">
      <alignment horizontal="right" vertical="center" shrinkToFit="1"/>
    </xf>
    <xf numFmtId="3" fontId="21" fillId="2" borderId="29" xfId="7" applyNumberFormat="1" applyFont="1" applyFill="1" applyBorder="1" applyAlignment="1">
      <alignment horizontal="right" vertical="center" shrinkToFit="1"/>
    </xf>
    <xf numFmtId="3" fontId="21" fillId="2" borderId="27" xfId="7" applyNumberFormat="1" applyFont="1" applyFill="1" applyBorder="1" applyAlignment="1">
      <alignment horizontal="right" vertical="center" shrinkToFit="1"/>
    </xf>
    <xf numFmtId="3" fontId="21" fillId="2" borderId="11" xfId="7" applyNumberFormat="1" applyFont="1" applyFill="1" applyBorder="1" applyAlignment="1">
      <alignment horizontal="right" vertical="center" shrinkToFit="1"/>
    </xf>
    <xf numFmtId="179" fontId="21" fillId="2" borderId="9" xfId="5" applyNumberFormat="1" applyFont="1" applyFill="1" applyBorder="1" applyAlignment="1">
      <alignment horizontal="right" vertical="center" shrinkToFit="1"/>
    </xf>
    <xf numFmtId="179" fontId="21" fillId="2" borderId="29" xfId="5" applyNumberFormat="1" applyFont="1" applyFill="1" applyBorder="1" applyAlignment="1">
      <alignment horizontal="right" vertical="center" shrinkToFit="1"/>
    </xf>
    <xf numFmtId="179" fontId="21" fillId="2" borderId="27" xfId="5" applyNumberFormat="1" applyFont="1" applyFill="1" applyBorder="1" applyAlignment="1">
      <alignment horizontal="right" vertical="center" shrinkToFit="1"/>
    </xf>
    <xf numFmtId="179" fontId="21" fillId="2" borderId="11" xfId="5" applyNumberFormat="1" applyFont="1" applyFill="1" applyBorder="1" applyAlignment="1">
      <alignment horizontal="right" vertical="center" shrinkToFit="1"/>
    </xf>
    <xf numFmtId="3" fontId="25" fillId="2" borderId="9" xfId="7" applyNumberFormat="1" applyFont="1" applyFill="1" applyBorder="1" applyAlignment="1">
      <alignment horizontal="right" vertical="center" shrinkToFit="1"/>
    </xf>
    <xf numFmtId="179" fontId="25" fillId="2" borderId="29" xfId="5" applyNumberFormat="1" applyFont="1" applyFill="1" applyBorder="1" applyAlignment="1">
      <alignment horizontal="right" vertical="center" shrinkToFit="1"/>
    </xf>
    <xf numFmtId="179" fontId="25" fillId="2" borderId="11" xfId="5" applyNumberFormat="1" applyFont="1" applyFill="1" applyBorder="1" applyAlignment="1">
      <alignment horizontal="right" vertical="center" shrinkToFit="1"/>
    </xf>
    <xf numFmtId="3" fontId="25" fillId="2" borderId="27" xfId="7" applyNumberFormat="1" applyFont="1" applyFill="1" applyBorder="1" applyAlignment="1">
      <alignment horizontal="right" vertical="center" shrinkToFit="1"/>
    </xf>
    <xf numFmtId="179" fontId="25" fillId="2" borderId="27" xfId="5" applyNumberFormat="1" applyFont="1" applyFill="1" applyBorder="1" applyAlignment="1">
      <alignment horizontal="right" vertical="center" shrinkToFit="1"/>
    </xf>
    <xf numFmtId="178" fontId="21" fillId="4" borderId="60" xfId="5" applyNumberFormat="1" applyFont="1" applyFill="1" applyBorder="1" applyAlignment="1">
      <alignment horizontal="right" vertical="center"/>
    </xf>
    <xf numFmtId="0" fontId="21" fillId="4" borderId="42" xfId="5" applyFont="1" applyFill="1" applyBorder="1" applyAlignment="1">
      <alignment vertical="center"/>
    </xf>
    <xf numFmtId="182" fontId="21" fillId="2" borderId="30" xfId="5" applyNumberFormat="1" applyFont="1" applyFill="1" applyBorder="1" applyAlignment="1">
      <alignment horizontal="right" vertical="center"/>
    </xf>
    <xf numFmtId="38" fontId="21" fillId="2" borderId="30" xfId="5" applyNumberFormat="1" applyFont="1" applyFill="1" applyBorder="1" applyAlignment="1">
      <alignment horizontal="right" vertical="center"/>
    </xf>
    <xf numFmtId="3" fontId="21" fillId="2" borderId="30" xfId="7" applyNumberFormat="1" applyFont="1" applyFill="1" applyBorder="1" applyAlignment="1">
      <alignment horizontal="right" vertical="center" shrinkToFit="1"/>
    </xf>
    <xf numFmtId="3" fontId="21" fillId="2" borderId="67" xfId="7" applyNumberFormat="1" applyFont="1" applyFill="1" applyBorder="1" applyAlignment="1">
      <alignment horizontal="right" vertical="center" shrinkToFit="1"/>
    </xf>
    <xf numFmtId="3" fontId="21" fillId="2" borderId="50" xfId="7" applyNumberFormat="1" applyFont="1" applyFill="1" applyBorder="1" applyAlignment="1">
      <alignment horizontal="right" vertical="center" shrinkToFit="1"/>
    </xf>
    <xf numFmtId="3" fontId="21" fillId="2" borderId="31" xfId="7" applyNumberFormat="1" applyFont="1" applyFill="1" applyBorder="1" applyAlignment="1">
      <alignment horizontal="right" vertical="center" shrinkToFit="1"/>
    </xf>
    <xf numFmtId="179" fontId="21" fillId="2" borderId="30" xfId="5" applyNumberFormat="1" applyFont="1" applyFill="1" applyBorder="1" applyAlignment="1">
      <alignment horizontal="right" vertical="center" shrinkToFit="1"/>
    </xf>
    <xf numFmtId="179" fontId="21" fillId="2" borderId="67" xfId="5" applyNumberFormat="1" applyFont="1" applyFill="1" applyBorder="1" applyAlignment="1">
      <alignment horizontal="right" vertical="center" shrinkToFit="1"/>
    </xf>
    <xf numFmtId="179" fontId="21" fillId="2" borderId="50" xfId="5" applyNumberFormat="1" applyFont="1" applyFill="1" applyBorder="1" applyAlignment="1">
      <alignment horizontal="right" vertical="center" shrinkToFit="1"/>
    </xf>
    <xf numFmtId="179" fontId="25" fillId="2" borderId="50" xfId="5" applyNumberFormat="1" applyFont="1" applyFill="1" applyBorder="1" applyAlignment="1">
      <alignment horizontal="right" vertical="center" shrinkToFit="1"/>
    </xf>
    <xf numFmtId="179" fontId="21" fillId="2" borderId="31" xfId="5" applyNumberFormat="1" applyFont="1" applyFill="1" applyBorder="1" applyAlignment="1">
      <alignment horizontal="right" vertical="center" shrinkToFit="1"/>
    </xf>
    <xf numFmtId="3" fontId="25" fillId="2" borderId="50" xfId="7" applyNumberFormat="1" applyFont="1" applyFill="1" applyBorder="1" applyAlignment="1">
      <alignment horizontal="right" vertical="center" shrinkToFit="1"/>
    </xf>
    <xf numFmtId="0" fontId="8" fillId="0" borderId="0" xfId="5" applyFont="1" applyAlignment="1">
      <alignment horizontal="left" vertical="center"/>
    </xf>
    <xf numFmtId="49" fontId="7" fillId="2" borderId="0" xfId="2" applyNumberFormat="1" applyFont="1" applyFill="1" applyAlignment="1">
      <alignment vertical="center"/>
    </xf>
    <xf numFmtId="49" fontId="8" fillId="2" borderId="0" xfId="2" applyNumberFormat="1" applyFont="1" applyFill="1" applyAlignment="1">
      <alignment vertical="center"/>
    </xf>
    <xf numFmtId="49" fontId="11" fillId="3" borderId="2" xfId="2" applyNumberFormat="1" applyFont="1" applyFill="1" applyBorder="1" applyAlignment="1">
      <alignment horizontal="right" vertical="center"/>
    </xf>
    <xf numFmtId="178" fontId="21" fillId="3" borderId="4" xfId="2" applyNumberFormat="1" applyFont="1" applyFill="1" applyBorder="1" applyAlignment="1">
      <alignment horizontal="center" vertical="center" shrinkToFit="1"/>
    </xf>
    <xf numFmtId="178" fontId="21" fillId="3" borderId="45" xfId="2" applyNumberFormat="1" applyFont="1" applyFill="1" applyBorder="1" applyAlignment="1">
      <alignment horizontal="center" vertical="center" shrinkToFit="1"/>
    </xf>
    <xf numFmtId="178" fontId="21" fillId="3" borderId="46" xfId="2" applyNumberFormat="1" applyFont="1" applyFill="1" applyBorder="1" applyAlignment="1">
      <alignment horizontal="center" vertical="center" shrinkToFit="1"/>
    </xf>
    <xf numFmtId="49" fontId="21" fillId="3" borderId="6" xfId="2" applyNumberFormat="1" applyFont="1" applyFill="1" applyBorder="1" applyAlignment="1">
      <alignment horizontal="left" vertical="center" shrinkToFit="1"/>
    </xf>
    <xf numFmtId="38" fontId="27" fillId="2" borderId="7" xfId="7" applyFont="1" applyFill="1" applyBorder="1" applyAlignment="1">
      <alignment horizontal="right" vertical="center" shrinkToFit="1"/>
    </xf>
    <xf numFmtId="38" fontId="27" fillId="2" borderId="47" xfId="7" applyFont="1" applyFill="1" applyBorder="1" applyAlignment="1">
      <alignment horizontal="right" vertical="center" shrinkToFit="1"/>
    </xf>
    <xf numFmtId="38" fontId="27" fillId="2" borderId="48" xfId="7" applyFont="1" applyFill="1" applyBorder="1" applyAlignment="1">
      <alignment horizontal="right" vertical="center" shrinkToFit="1"/>
    </xf>
    <xf numFmtId="49" fontId="21" fillId="3" borderId="9" xfId="2" applyNumberFormat="1" applyFont="1" applyFill="1" applyBorder="1" applyAlignment="1">
      <alignment horizontal="left" vertical="center" shrinkToFit="1"/>
    </xf>
    <xf numFmtId="38" fontId="27" fillId="2" borderId="10" xfId="7" applyFont="1" applyFill="1" applyBorder="1" applyAlignment="1">
      <alignment horizontal="right" vertical="center" shrinkToFit="1"/>
    </xf>
    <xf numFmtId="38" fontId="27" fillId="2" borderId="27" xfId="7" applyFont="1" applyFill="1" applyBorder="1" applyAlignment="1">
      <alignment horizontal="right" vertical="center" shrinkToFit="1"/>
    </xf>
    <xf numFmtId="38" fontId="27" fillId="2" borderId="49" xfId="7" applyFont="1" applyFill="1" applyBorder="1" applyAlignment="1">
      <alignment horizontal="right" vertical="center" shrinkToFit="1"/>
    </xf>
    <xf numFmtId="49" fontId="21" fillId="3" borderId="16" xfId="2" applyNumberFormat="1" applyFont="1" applyFill="1" applyBorder="1" applyAlignment="1">
      <alignment horizontal="left" vertical="center" shrinkToFit="1"/>
    </xf>
    <xf numFmtId="38" fontId="27" fillId="2" borderId="17" xfId="7" applyFont="1" applyFill="1" applyBorder="1" applyAlignment="1">
      <alignment horizontal="right" vertical="center" shrinkToFit="1"/>
    </xf>
    <xf numFmtId="38" fontId="27" fillId="2" borderId="52" xfId="7" applyFont="1" applyFill="1" applyBorder="1" applyAlignment="1">
      <alignment horizontal="right" vertical="center" shrinkToFit="1"/>
    </xf>
    <xf numFmtId="38" fontId="27" fillId="2" borderId="53" xfId="7" applyFont="1" applyFill="1" applyBorder="1" applyAlignment="1">
      <alignment horizontal="right" vertical="center" shrinkToFit="1"/>
    </xf>
    <xf numFmtId="49" fontId="25" fillId="0" borderId="0" xfId="2" applyNumberFormat="1" applyFont="1" applyAlignment="1">
      <alignment horizontal="left" vertical="center" wrapText="1"/>
    </xf>
    <xf numFmtId="38" fontId="15" fillId="0" borderId="9" xfId="5" applyNumberFormat="1" applyFont="1" applyBorder="1" applyAlignment="1">
      <alignment horizontal="right" vertical="center"/>
    </xf>
    <xf numFmtId="49" fontId="8" fillId="0" borderId="0" xfId="5" applyNumberFormat="1" applyFont="1" applyAlignment="1">
      <alignment vertical="center"/>
    </xf>
    <xf numFmtId="38" fontId="21" fillId="0" borderId="6" xfId="5" applyNumberFormat="1" applyFont="1" applyBorder="1" applyAlignment="1">
      <alignment horizontal="right" vertical="center"/>
    </xf>
    <xf numFmtId="38" fontId="21" fillId="0" borderId="9" xfId="5" applyNumberFormat="1" applyFont="1" applyBorder="1" applyAlignment="1">
      <alignment horizontal="right" vertical="center"/>
    </xf>
    <xf numFmtId="38" fontId="21" fillId="0" borderId="30" xfId="5" applyNumberFormat="1" applyFont="1" applyBorder="1" applyAlignment="1">
      <alignment horizontal="right" vertical="center"/>
    </xf>
    <xf numFmtId="3" fontId="21" fillId="0" borderId="16" xfId="7" applyNumberFormat="1" applyFont="1" applyFill="1" applyBorder="1" applyAlignment="1">
      <alignment horizontal="right" vertical="center" shrinkToFit="1"/>
    </xf>
    <xf numFmtId="3" fontId="21" fillId="0" borderId="33" xfId="7" applyNumberFormat="1" applyFont="1" applyFill="1" applyBorder="1" applyAlignment="1">
      <alignment horizontal="right" vertical="center" shrinkToFit="1"/>
    </xf>
    <xf numFmtId="3" fontId="21" fillId="0" borderId="52" xfId="7" applyNumberFormat="1" applyFont="1" applyFill="1" applyBorder="1" applyAlignment="1">
      <alignment horizontal="right" vertical="center" shrinkToFit="1"/>
    </xf>
    <xf numFmtId="3" fontId="25" fillId="0" borderId="52" xfId="7" applyNumberFormat="1" applyFont="1" applyFill="1" applyBorder="1" applyAlignment="1">
      <alignment horizontal="right" vertical="center" shrinkToFit="1"/>
    </xf>
    <xf numFmtId="3" fontId="21" fillId="0" borderId="18" xfId="7" applyNumberFormat="1" applyFont="1" applyFill="1" applyBorder="1" applyAlignment="1">
      <alignment horizontal="right" vertical="center" shrinkToFit="1"/>
    </xf>
    <xf numFmtId="3" fontId="25" fillId="0" borderId="21" xfId="7" applyNumberFormat="1" applyFont="1" applyFill="1" applyBorder="1" applyAlignment="1">
      <alignment horizontal="right" vertical="center" shrinkToFit="1"/>
    </xf>
    <xf numFmtId="38" fontId="27" fillId="0" borderId="8" xfId="7" applyFont="1" applyFill="1" applyBorder="1" applyAlignment="1">
      <alignment horizontal="right" vertical="center" shrinkToFit="1"/>
    </xf>
    <xf numFmtId="38" fontId="27" fillId="0" borderId="11" xfId="7" applyFont="1" applyFill="1" applyBorder="1" applyAlignment="1">
      <alignment horizontal="right" vertical="center" shrinkToFit="1"/>
    </xf>
    <xf numFmtId="38" fontId="27" fillId="0" borderId="18" xfId="7" applyFont="1" applyFill="1" applyBorder="1" applyAlignment="1">
      <alignment horizontal="right" vertical="center" shrinkToFit="1"/>
    </xf>
    <xf numFmtId="0" fontId="36" fillId="0" borderId="0" xfId="3" applyFont="1">
      <alignment vertical="center"/>
    </xf>
    <xf numFmtId="0" fontId="1" fillId="0" borderId="0" xfId="3">
      <alignment vertical="center"/>
    </xf>
    <xf numFmtId="49" fontId="7" fillId="2" borderId="0" xfId="5" applyNumberFormat="1" applyFont="1" applyFill="1" applyAlignment="1">
      <alignment horizontal="left" vertical="center"/>
    </xf>
    <xf numFmtId="178" fontId="7" fillId="2" borderId="0" xfId="5" applyNumberFormat="1" applyFont="1" applyFill="1" applyAlignment="1">
      <alignment vertical="center"/>
    </xf>
    <xf numFmtId="49" fontId="8" fillId="2" borderId="0" xfId="5" applyNumberFormat="1" applyFont="1" applyFill="1" applyAlignment="1">
      <alignment horizontal="left" vertical="center"/>
    </xf>
    <xf numFmtId="178" fontId="8" fillId="2" borderId="0" xfId="5" applyNumberFormat="1" applyFont="1" applyFill="1" applyAlignment="1">
      <alignment vertical="center"/>
    </xf>
    <xf numFmtId="49" fontId="9" fillId="2" borderId="0" xfId="5" applyNumberFormat="1" applyFont="1" applyFill="1" applyAlignment="1">
      <alignment horizontal="left" vertical="center"/>
    </xf>
    <xf numFmtId="49" fontId="10" fillId="2" borderId="0" xfId="5" applyNumberFormat="1" applyFont="1" applyFill="1" applyAlignment="1">
      <alignment horizontal="right" vertical="center"/>
    </xf>
    <xf numFmtId="49" fontId="8" fillId="3" borderId="1" xfId="5" applyNumberFormat="1" applyFont="1" applyFill="1" applyBorder="1" applyAlignment="1">
      <alignment horizontal="center" vertical="center"/>
    </xf>
    <xf numFmtId="49" fontId="8" fillId="3" borderId="15" xfId="5" applyNumberFormat="1" applyFont="1" applyFill="1" applyBorder="1" applyAlignment="1">
      <alignment vertical="center"/>
    </xf>
    <xf numFmtId="49" fontId="8" fillId="3" borderId="3" xfId="5" applyNumberFormat="1" applyFont="1" applyFill="1" applyBorder="1" applyAlignment="1">
      <alignment horizontal="center" vertical="center"/>
    </xf>
    <xf numFmtId="49" fontId="15" fillId="3" borderId="3" xfId="5" applyNumberFormat="1" applyFont="1" applyFill="1" applyBorder="1" applyAlignment="1">
      <alignment horizontal="center" vertical="center"/>
    </xf>
    <xf numFmtId="178" fontId="8" fillId="4" borderId="68" xfId="5" applyNumberFormat="1" applyFont="1" applyFill="1" applyBorder="1" applyAlignment="1">
      <alignment horizontal="right" vertical="center"/>
    </xf>
    <xf numFmtId="0" fontId="8" fillId="4" borderId="69" xfId="5" applyFont="1" applyFill="1" applyBorder="1" applyAlignment="1">
      <alignment horizontal="center" vertical="center"/>
    </xf>
    <xf numFmtId="3" fontId="8" fillId="2" borderId="62" xfId="5" applyNumberFormat="1" applyFont="1" applyFill="1" applyBorder="1" applyAlignment="1">
      <alignment horizontal="right" vertical="center"/>
    </xf>
    <xf numFmtId="3" fontId="8" fillId="2" borderId="62" xfId="5" applyNumberFormat="1" applyFont="1" applyFill="1" applyBorder="1" applyAlignment="1">
      <alignment vertical="center"/>
    </xf>
    <xf numFmtId="49" fontId="8" fillId="2" borderId="62" xfId="5" applyNumberFormat="1" applyFont="1" applyFill="1" applyBorder="1" applyAlignment="1">
      <alignment horizontal="right" vertical="center"/>
    </xf>
    <xf numFmtId="178" fontId="8" fillId="4" borderId="28" xfId="5" applyNumberFormat="1" applyFont="1" applyFill="1" applyBorder="1" applyAlignment="1">
      <alignment horizontal="right" vertical="center"/>
    </xf>
    <xf numFmtId="0" fontId="8" fillId="4" borderId="39" xfId="5" applyFont="1" applyFill="1" applyBorder="1" applyAlignment="1">
      <alignment horizontal="center" vertical="center"/>
    </xf>
    <xf numFmtId="184" fontId="8" fillId="2" borderId="9" xfId="5" applyNumberFormat="1" applyFont="1" applyFill="1" applyBorder="1" applyAlignment="1">
      <alignment horizontal="right" vertical="center"/>
    </xf>
    <xf numFmtId="3" fontId="8" fillId="2" borderId="9" xfId="5" applyNumberFormat="1" applyFont="1" applyFill="1" applyBorder="1" applyAlignment="1">
      <alignment horizontal="right" vertical="center"/>
    </xf>
    <xf numFmtId="3" fontId="8" fillId="2" borderId="9" xfId="5" applyNumberFormat="1" applyFont="1" applyFill="1" applyBorder="1" applyAlignment="1">
      <alignment vertical="center"/>
    </xf>
    <xf numFmtId="49" fontId="8" fillId="2" borderId="9" xfId="5" applyNumberFormat="1" applyFont="1" applyFill="1" applyBorder="1" applyAlignment="1">
      <alignment horizontal="right" vertical="center"/>
    </xf>
    <xf numFmtId="49" fontId="8" fillId="4" borderId="39" xfId="5" applyNumberFormat="1" applyFont="1" applyFill="1" applyBorder="1" applyAlignment="1">
      <alignment horizontal="center" vertical="center"/>
    </xf>
    <xf numFmtId="178" fontId="8" fillId="4" borderId="60" xfId="5" applyNumberFormat="1" applyFont="1" applyFill="1" applyBorder="1" applyAlignment="1">
      <alignment horizontal="right" vertical="center"/>
    </xf>
    <xf numFmtId="49" fontId="8" fillId="4" borderId="42" xfId="5" applyNumberFormat="1" applyFont="1" applyFill="1" applyBorder="1" applyAlignment="1">
      <alignment horizontal="center" vertical="center"/>
    </xf>
    <xf numFmtId="184" fontId="8" fillId="2" borderId="30" xfId="5" applyNumberFormat="1" applyFont="1" applyFill="1" applyBorder="1" applyAlignment="1">
      <alignment horizontal="right" vertical="center"/>
    </xf>
    <xf numFmtId="3" fontId="8" fillId="2" borderId="30" xfId="5" applyNumberFormat="1" applyFont="1" applyFill="1" applyBorder="1" applyAlignment="1">
      <alignment horizontal="right" vertical="center"/>
    </xf>
    <xf numFmtId="3" fontId="8" fillId="2" borderId="30" xfId="5" applyNumberFormat="1" applyFont="1" applyFill="1" applyBorder="1" applyAlignment="1">
      <alignment vertical="center"/>
    </xf>
    <xf numFmtId="178" fontId="15" fillId="2" borderId="0" xfId="5" applyNumberFormat="1" applyFont="1" applyFill="1" applyAlignment="1">
      <alignment horizontal="left" vertical="center"/>
    </xf>
    <xf numFmtId="49" fontId="8" fillId="2" borderId="0" xfId="5" applyNumberFormat="1" applyFont="1" applyFill="1" applyAlignment="1">
      <alignment horizontal="center" vertical="center"/>
    </xf>
    <xf numFmtId="184" fontId="8" fillId="2" borderId="0" xfId="5" applyNumberFormat="1" applyFont="1" applyFill="1" applyAlignment="1">
      <alignment horizontal="center" vertical="center"/>
    </xf>
    <xf numFmtId="3" fontId="8" fillId="2" borderId="0" xfId="5" applyNumberFormat="1" applyFont="1" applyFill="1" applyAlignment="1">
      <alignment horizontal="right" vertical="center"/>
    </xf>
    <xf numFmtId="3" fontId="8" fillId="2" borderId="0" xfId="5" applyNumberFormat="1" applyFont="1" applyFill="1" applyAlignment="1">
      <alignment vertical="center"/>
    </xf>
    <xf numFmtId="49" fontId="15" fillId="0" borderId="0" xfId="5" applyNumberFormat="1" applyFont="1" applyAlignment="1">
      <alignment vertical="center"/>
    </xf>
    <xf numFmtId="49" fontId="15" fillId="2" borderId="0" xfId="5" applyNumberFormat="1" applyFont="1" applyFill="1" applyAlignment="1">
      <alignment horizontal="left" vertical="center"/>
    </xf>
    <xf numFmtId="49" fontId="8" fillId="2" borderId="0" xfId="5" applyNumberFormat="1" applyFont="1" applyFill="1" applyAlignment="1">
      <alignment vertical="center" shrinkToFit="1"/>
    </xf>
    <xf numFmtId="49" fontId="8" fillId="0" borderId="0" xfId="5" applyNumberFormat="1" applyFont="1" applyAlignment="1">
      <alignment vertical="center" shrinkToFit="1"/>
    </xf>
    <xf numFmtId="49" fontId="11" fillId="2" borderId="0" xfId="5" applyNumberFormat="1" applyFont="1" applyFill="1" applyAlignment="1">
      <alignment horizontal="left" vertical="center"/>
    </xf>
    <xf numFmtId="49" fontId="8" fillId="0" borderId="0" xfId="5" applyNumberFormat="1" applyFont="1" applyAlignment="1">
      <alignment horizontal="right" vertical="center"/>
    </xf>
    <xf numFmtId="178" fontId="8" fillId="0" borderId="0" xfId="5" applyNumberFormat="1" applyFont="1" applyAlignment="1">
      <alignment vertical="center"/>
    </xf>
    <xf numFmtId="49" fontId="45" fillId="0" borderId="0" xfId="5" applyNumberFormat="1" applyFont="1" applyAlignment="1">
      <alignment vertical="center"/>
    </xf>
    <xf numFmtId="49" fontId="15" fillId="2" borderId="0" xfId="5" applyNumberFormat="1" applyFont="1" applyFill="1" applyAlignment="1">
      <alignment horizontal="right" vertical="center"/>
    </xf>
    <xf numFmtId="49" fontId="21" fillId="3" borderId="2" xfId="5" applyNumberFormat="1" applyFont="1" applyFill="1" applyBorder="1" applyAlignment="1">
      <alignment horizontal="center" vertical="center" wrapText="1"/>
    </xf>
    <xf numFmtId="49" fontId="21" fillId="3" borderId="14" xfId="5" applyNumberFormat="1" applyFont="1" applyFill="1" applyBorder="1" applyAlignment="1">
      <alignment horizontal="center" vertical="center" wrapText="1"/>
    </xf>
    <xf numFmtId="49" fontId="21" fillId="3" borderId="71" xfId="5" applyNumberFormat="1" applyFont="1" applyFill="1" applyBorder="1" applyAlignment="1">
      <alignment horizontal="center" vertical="center" shrinkToFit="1"/>
    </xf>
    <xf numFmtId="49" fontId="21" fillId="3" borderId="1" xfId="5" applyNumberFormat="1" applyFont="1" applyFill="1" applyBorder="1" applyAlignment="1">
      <alignment horizontal="center" vertical="center" shrinkToFit="1"/>
    </xf>
    <xf numFmtId="49" fontId="21" fillId="3" borderId="19" xfId="5" applyNumberFormat="1" applyFont="1" applyFill="1" applyBorder="1" applyAlignment="1">
      <alignment vertical="top" shrinkToFit="1"/>
    </xf>
    <xf numFmtId="185" fontId="21" fillId="3" borderId="3" xfId="5" applyNumberFormat="1" applyFont="1" applyFill="1" applyBorder="1" applyAlignment="1">
      <alignment vertical="center" shrinkToFit="1"/>
    </xf>
    <xf numFmtId="185" fontId="25" fillId="3" borderId="2" xfId="5" applyNumberFormat="1" applyFont="1" applyFill="1" applyBorder="1" applyAlignment="1">
      <alignment horizontal="left" vertical="center" shrinkToFit="1"/>
    </xf>
    <xf numFmtId="185" fontId="21" fillId="3" borderId="2" xfId="5" applyNumberFormat="1" applyFont="1" applyFill="1" applyBorder="1" applyAlignment="1">
      <alignment horizontal="left" vertical="center" shrinkToFit="1"/>
    </xf>
    <xf numFmtId="49" fontId="21" fillId="3" borderId="3" xfId="5" applyNumberFormat="1" applyFont="1" applyFill="1" applyBorder="1" applyAlignment="1">
      <alignment vertical="top" shrinkToFit="1"/>
    </xf>
    <xf numFmtId="180" fontId="20" fillId="0" borderId="0" xfId="5" applyNumberFormat="1" applyFont="1" applyAlignment="1">
      <alignment vertical="center" shrinkToFit="1"/>
    </xf>
    <xf numFmtId="49" fontId="21" fillId="3" borderId="19" xfId="5" applyNumberFormat="1" applyFont="1" applyFill="1" applyBorder="1" applyAlignment="1">
      <alignment horizontal="center" vertical="center" shrinkToFit="1"/>
    </xf>
    <xf numFmtId="49" fontId="21" fillId="3" borderId="3" xfId="5" applyNumberFormat="1" applyFont="1" applyFill="1" applyBorder="1" applyAlignment="1">
      <alignment horizontal="center" vertical="center" shrinkToFit="1"/>
    </xf>
    <xf numFmtId="49" fontId="15" fillId="2" borderId="0" xfId="5" applyNumberFormat="1" applyFont="1" applyFill="1" applyAlignment="1">
      <alignment horizontal="center" vertical="center" shrinkToFit="1"/>
    </xf>
    <xf numFmtId="49" fontId="8" fillId="2" borderId="0" xfId="5" applyNumberFormat="1" applyFont="1" applyFill="1" applyAlignment="1">
      <alignment horizontal="left" vertical="center" shrinkToFit="1"/>
    </xf>
    <xf numFmtId="49" fontId="48" fillId="2" borderId="0" xfId="5" applyNumberFormat="1" applyFont="1" applyFill="1" applyAlignment="1">
      <alignment vertical="center" shrinkToFit="1"/>
    </xf>
    <xf numFmtId="49" fontId="48" fillId="0" borderId="0" xfId="5" applyNumberFormat="1" applyFont="1" applyAlignment="1">
      <alignment vertical="center" shrinkToFit="1"/>
    </xf>
    <xf numFmtId="49" fontId="8" fillId="2" borderId="0" xfId="5" applyNumberFormat="1" applyFont="1" applyFill="1" applyAlignment="1">
      <alignment horizontal="left" vertical="center" indent="1"/>
    </xf>
    <xf numFmtId="0" fontId="15" fillId="2" borderId="0" xfId="5" applyFont="1" applyFill="1" applyAlignment="1">
      <alignment horizontal="left" vertical="center" indent="5"/>
    </xf>
    <xf numFmtId="38" fontId="8" fillId="2" borderId="0" xfId="5" applyNumberFormat="1" applyFont="1" applyFill="1" applyAlignment="1">
      <alignment horizontal="right" vertical="center" shrinkToFit="1"/>
    </xf>
    <xf numFmtId="49" fontId="18" fillId="2" borderId="0" xfId="5" applyNumberFormat="1" applyFont="1" applyFill="1" applyAlignment="1">
      <alignment horizontal="left" vertical="center"/>
    </xf>
    <xf numFmtId="49" fontId="9" fillId="2" borderId="0" xfId="5" applyNumberFormat="1" applyFont="1" applyFill="1" applyAlignment="1">
      <alignment vertical="center"/>
    </xf>
    <xf numFmtId="49" fontId="12" fillId="3" borderId="55" xfId="5" applyNumberFormat="1" applyFont="1" applyFill="1" applyBorder="1" applyAlignment="1">
      <alignment horizontal="right" vertical="center"/>
    </xf>
    <xf numFmtId="49" fontId="12" fillId="3" borderId="56" xfId="5" applyNumberFormat="1" applyFont="1" applyFill="1" applyBorder="1" applyAlignment="1">
      <alignment horizontal="left" vertical="center"/>
    </xf>
    <xf numFmtId="49" fontId="13" fillId="3" borderId="54" xfId="5" applyNumberFormat="1" applyFont="1" applyFill="1" applyBorder="1" applyAlignment="1">
      <alignment horizontal="right" vertical="center"/>
    </xf>
    <xf numFmtId="49" fontId="12" fillId="3" borderId="77" xfId="5" applyNumberFormat="1" applyFont="1" applyFill="1" applyBorder="1" applyAlignment="1">
      <alignment horizontal="left" vertical="center"/>
    </xf>
    <xf numFmtId="49" fontId="10" fillId="3" borderId="4" xfId="5" applyNumberFormat="1" applyFont="1" applyFill="1" applyBorder="1" applyAlignment="1">
      <alignment horizontal="center" vertical="center" wrapText="1"/>
    </xf>
    <xf numFmtId="49" fontId="15" fillId="3" borderId="45" xfId="5" applyNumberFormat="1" applyFont="1" applyFill="1" applyBorder="1" applyAlignment="1">
      <alignment horizontal="center" vertical="center" wrapText="1"/>
    </xf>
    <xf numFmtId="49" fontId="15" fillId="3" borderId="5" xfId="5" applyNumberFormat="1" applyFont="1" applyFill="1" applyBorder="1" applyAlignment="1">
      <alignment horizontal="center" vertical="center" wrapText="1"/>
    </xf>
    <xf numFmtId="0" fontId="8" fillId="3" borderId="59" xfId="5" applyFont="1" applyFill="1" applyBorder="1" applyAlignment="1">
      <alignment horizontal="right" vertical="center"/>
    </xf>
    <xf numFmtId="0" fontId="8" fillId="3" borderId="37" xfId="5" applyFont="1" applyFill="1" applyBorder="1" applyAlignment="1">
      <alignment horizontal="left" vertical="center"/>
    </xf>
    <xf numFmtId="38" fontId="12" fillId="2" borderId="47" xfId="5" applyNumberFormat="1" applyFont="1" applyFill="1" applyBorder="1" applyAlignment="1">
      <alignment horizontal="right" vertical="center" shrinkToFit="1"/>
    </xf>
    <xf numFmtId="176" fontId="12" fillId="2" borderId="8" xfId="5" applyNumberFormat="1" applyFont="1" applyFill="1" applyBorder="1" applyAlignment="1">
      <alignment horizontal="right" vertical="center" shrinkToFit="1"/>
    </xf>
    <xf numFmtId="0" fontId="8" fillId="3" borderId="28" xfId="5" applyFont="1" applyFill="1" applyBorder="1" applyAlignment="1">
      <alignment horizontal="right" vertical="center"/>
    </xf>
    <xf numFmtId="0" fontId="8" fillId="3" borderId="39" xfId="5" applyFont="1" applyFill="1" applyBorder="1" applyAlignment="1">
      <alignment horizontal="left" vertical="center"/>
    </xf>
    <xf numFmtId="184" fontId="12" fillId="2" borderId="10" xfId="5" applyNumberFormat="1" applyFont="1" applyFill="1" applyBorder="1" applyAlignment="1">
      <alignment horizontal="right" vertical="center" shrinkToFit="1"/>
    </xf>
    <xf numFmtId="38" fontId="12" fillId="2" borderId="27" xfId="5" applyNumberFormat="1" applyFont="1" applyFill="1" applyBorder="1" applyAlignment="1">
      <alignment horizontal="right" vertical="center" shrinkToFit="1"/>
    </xf>
    <xf numFmtId="176" fontId="12" fillId="2" borderId="11" xfId="5" applyNumberFormat="1" applyFont="1" applyFill="1" applyBorder="1" applyAlignment="1">
      <alignment horizontal="right" vertical="center" shrinkToFit="1"/>
    </xf>
    <xf numFmtId="49" fontId="8" fillId="3" borderId="39" xfId="5" applyNumberFormat="1" applyFont="1" applyFill="1" applyBorder="1" applyAlignment="1">
      <alignment horizontal="left" vertical="center"/>
    </xf>
    <xf numFmtId="0" fontId="8" fillId="3" borderId="60" xfId="5" applyFont="1" applyFill="1" applyBorder="1" applyAlignment="1">
      <alignment horizontal="right" vertical="center"/>
    </xf>
    <xf numFmtId="49" fontId="8" fillId="3" borderId="42" xfId="5" applyNumberFormat="1" applyFont="1" applyFill="1" applyBorder="1" applyAlignment="1">
      <alignment horizontal="left" vertical="center"/>
    </xf>
    <xf numFmtId="184" fontId="12" fillId="2" borderId="41" xfId="5" applyNumberFormat="1" applyFont="1" applyFill="1" applyBorder="1" applyAlignment="1">
      <alignment horizontal="right" vertical="center" shrinkToFit="1"/>
    </xf>
    <xf numFmtId="38" fontId="12" fillId="2" borderId="50" xfId="5" applyNumberFormat="1" applyFont="1" applyFill="1" applyBorder="1" applyAlignment="1">
      <alignment horizontal="right" vertical="center" shrinkToFit="1"/>
    </xf>
    <xf numFmtId="176" fontId="12" fillId="2" borderId="31" xfId="5" applyNumberFormat="1" applyFont="1" applyFill="1" applyBorder="1" applyAlignment="1">
      <alignment horizontal="right" vertical="center" shrinkToFit="1"/>
    </xf>
    <xf numFmtId="49" fontId="15" fillId="2" borderId="0" xfId="5" applyNumberFormat="1" applyFont="1" applyFill="1" applyAlignment="1">
      <alignment vertical="center"/>
    </xf>
    <xf numFmtId="49" fontId="8" fillId="0" borderId="0" xfId="5" applyNumberFormat="1" applyFont="1" applyAlignment="1">
      <alignment horizontal="left" vertical="center"/>
    </xf>
    <xf numFmtId="49" fontId="46" fillId="2" borderId="0" xfId="5" applyNumberFormat="1" applyFont="1" applyFill="1"/>
    <xf numFmtId="49" fontId="7" fillId="2" borderId="0" xfId="5" applyNumberFormat="1" applyFont="1" applyFill="1"/>
    <xf numFmtId="49" fontId="9" fillId="2" borderId="0" xfId="5" applyNumberFormat="1" applyFont="1" applyFill="1"/>
    <xf numFmtId="49" fontId="20" fillId="2" borderId="0" xfId="5" applyNumberFormat="1" applyFont="1" applyFill="1"/>
    <xf numFmtId="49" fontId="8" fillId="2" borderId="0" xfId="5" applyNumberFormat="1" applyFont="1" applyFill="1" applyAlignment="1">
      <alignment horizontal="right"/>
    </xf>
    <xf numFmtId="49" fontId="20" fillId="0" borderId="0" xfId="5" applyNumberFormat="1" applyFont="1"/>
    <xf numFmtId="49" fontId="12" fillId="3" borderId="14" xfId="5" applyNumberFormat="1" applyFont="1" applyFill="1" applyBorder="1" applyAlignment="1">
      <alignment horizontal="right" vertical="center"/>
    </xf>
    <xf numFmtId="49" fontId="12" fillId="3" borderId="15" xfId="5" applyNumberFormat="1" applyFont="1" applyFill="1" applyBorder="1" applyAlignment="1">
      <alignment horizontal="center" vertical="center"/>
    </xf>
    <xf numFmtId="49" fontId="13" fillId="3" borderId="2" xfId="5" applyNumberFormat="1" applyFont="1" applyFill="1" applyBorder="1" applyAlignment="1">
      <alignment horizontal="center" vertical="center" wrapText="1" shrinkToFit="1"/>
    </xf>
    <xf numFmtId="49" fontId="12" fillId="3" borderId="4" xfId="5" applyNumberFormat="1" applyFont="1" applyFill="1" applyBorder="1" applyAlignment="1">
      <alignment horizontal="center" vertical="center"/>
    </xf>
    <xf numFmtId="49" fontId="12" fillId="3" borderId="45" xfId="5" applyNumberFormat="1" applyFont="1" applyFill="1" applyBorder="1" applyAlignment="1">
      <alignment horizontal="center" vertical="center"/>
    </xf>
    <xf numFmtId="49" fontId="12" fillId="3" borderId="5" xfId="5" applyNumberFormat="1" applyFont="1" applyFill="1" applyBorder="1" applyAlignment="1">
      <alignment horizontal="center" vertical="center"/>
    </xf>
    <xf numFmtId="0" fontId="8" fillId="3" borderId="37" xfId="5" applyFont="1" applyFill="1" applyBorder="1" applyAlignment="1">
      <alignment horizontal="center" vertical="center"/>
    </xf>
    <xf numFmtId="177" fontId="8" fillId="2" borderId="7" xfId="5" applyNumberFormat="1" applyFont="1" applyFill="1" applyBorder="1" applyAlignment="1">
      <alignment horizontal="right" vertical="center"/>
    </xf>
    <xf numFmtId="177" fontId="8" fillId="2" borderId="47" xfId="5" applyNumberFormat="1" applyFont="1" applyFill="1" applyBorder="1" applyAlignment="1">
      <alignment horizontal="right" vertical="center"/>
    </xf>
    <xf numFmtId="177" fontId="8" fillId="2" borderId="8" xfId="5" applyNumberFormat="1" applyFont="1" applyFill="1" applyBorder="1" applyAlignment="1">
      <alignment horizontal="right" vertical="center"/>
    </xf>
    <xf numFmtId="0" fontId="8" fillId="3" borderId="39" xfId="5" applyFont="1" applyFill="1" applyBorder="1" applyAlignment="1">
      <alignment horizontal="center" vertical="center"/>
    </xf>
    <xf numFmtId="177" fontId="8" fillId="2" borderId="10" xfId="5" applyNumberFormat="1" applyFont="1" applyFill="1" applyBorder="1" applyAlignment="1">
      <alignment horizontal="right" vertical="center"/>
    </xf>
    <xf numFmtId="177" fontId="8" fillId="2" borderId="27" xfId="5" applyNumberFormat="1" applyFont="1" applyFill="1" applyBorder="1" applyAlignment="1">
      <alignment horizontal="right" vertical="center"/>
    </xf>
    <xf numFmtId="177" fontId="8" fillId="2" borderId="11" xfId="5" applyNumberFormat="1" applyFont="1" applyFill="1" applyBorder="1" applyAlignment="1">
      <alignment horizontal="right" vertical="center"/>
    </xf>
    <xf numFmtId="177" fontId="8" fillId="2" borderId="41" xfId="5" applyNumberFormat="1" applyFont="1" applyFill="1" applyBorder="1" applyAlignment="1">
      <alignment horizontal="right" vertical="center"/>
    </xf>
    <xf numFmtId="177" fontId="8" fillId="2" borderId="50" xfId="5" applyNumberFormat="1" applyFont="1" applyFill="1" applyBorder="1" applyAlignment="1">
      <alignment horizontal="right" vertical="center"/>
    </xf>
    <xf numFmtId="177" fontId="8" fillId="2" borderId="31" xfId="5" applyNumberFormat="1" applyFont="1" applyFill="1" applyBorder="1" applyAlignment="1">
      <alignment horizontal="right" vertical="center"/>
    </xf>
    <xf numFmtId="0" fontId="38" fillId="2" borderId="0" xfId="5" applyFont="1" applyFill="1" applyAlignment="1">
      <alignment vertical="center" wrapText="1"/>
    </xf>
    <xf numFmtId="49" fontId="8" fillId="0" borderId="0" xfId="5" applyNumberFormat="1" applyFont="1" applyAlignment="1">
      <alignment horizontal="center" vertical="center"/>
    </xf>
    <xf numFmtId="49" fontId="18" fillId="2" borderId="0" xfId="2" applyNumberFormat="1" applyFont="1" applyFill="1" applyAlignment="1">
      <alignment vertical="center"/>
    </xf>
    <xf numFmtId="0" fontId="12" fillId="2" borderId="0" xfId="2" applyFont="1" applyFill="1" applyAlignment="1">
      <alignment horizontal="center" vertical="center"/>
    </xf>
    <xf numFmtId="0" fontId="12" fillId="0" borderId="0" xfId="3" applyFont="1">
      <alignment vertical="center"/>
    </xf>
    <xf numFmtId="49" fontId="49" fillId="2" borderId="0" xfId="2" applyNumberFormat="1" applyFont="1" applyFill="1" applyAlignment="1">
      <alignment vertical="center"/>
    </xf>
    <xf numFmtId="49" fontId="15" fillId="2" borderId="0" xfId="2" applyNumberFormat="1" applyFont="1" applyFill="1" applyAlignment="1">
      <alignment vertical="center"/>
    </xf>
    <xf numFmtId="49" fontId="20" fillId="2" borderId="0" xfId="2" applyNumberFormat="1" applyFont="1" applyFill="1" applyAlignment="1">
      <alignment vertical="center"/>
    </xf>
    <xf numFmtId="49" fontId="44" fillId="2" borderId="0" xfId="2" applyNumberFormat="1" applyFont="1" applyFill="1" applyAlignment="1">
      <alignment vertical="center"/>
    </xf>
    <xf numFmtId="49" fontId="15" fillId="2" borderId="0" xfId="2" applyNumberFormat="1" applyFont="1" applyFill="1" applyAlignment="1">
      <alignment horizontal="right" vertical="center"/>
    </xf>
    <xf numFmtId="0" fontId="20" fillId="0" borderId="0" xfId="3" applyFont="1">
      <alignment vertical="center"/>
    </xf>
    <xf numFmtId="49" fontId="21" fillId="0" borderId="68" xfId="2" applyNumberFormat="1" applyFont="1" applyBorder="1" applyAlignment="1">
      <alignment vertical="center" shrinkToFit="1"/>
    </xf>
    <xf numFmtId="49" fontId="21" fillId="0" borderId="80" xfId="2" applyNumberFormat="1" applyFont="1" applyBorder="1" applyAlignment="1">
      <alignment vertical="center" shrinkToFit="1"/>
    </xf>
    <xf numFmtId="0" fontId="8" fillId="0" borderId="0" xfId="2" applyFont="1" applyAlignment="1">
      <alignment vertical="center"/>
    </xf>
    <xf numFmtId="49" fontId="21" fillId="0" borderId="28" xfId="2" applyNumberFormat="1" applyFont="1" applyBorder="1" applyAlignment="1">
      <alignment vertical="center" shrinkToFit="1"/>
    </xf>
    <xf numFmtId="49" fontId="50" fillId="0" borderId="40" xfId="2" applyNumberFormat="1" applyFont="1" applyBorder="1" applyAlignment="1">
      <alignment vertical="center" shrinkToFit="1"/>
    </xf>
    <xf numFmtId="49" fontId="21" fillId="0" borderId="40" xfId="2" applyNumberFormat="1" applyFont="1" applyBorder="1" applyAlignment="1">
      <alignment vertical="center" shrinkToFit="1"/>
    </xf>
    <xf numFmtId="49" fontId="51" fillId="0" borderId="28" xfId="2" applyNumberFormat="1" applyFont="1" applyBorder="1" applyAlignment="1">
      <alignment vertical="center" shrinkToFit="1"/>
    </xf>
    <xf numFmtId="49" fontId="53" fillId="0" borderId="28" xfId="2" applyNumberFormat="1" applyFont="1" applyBorder="1" applyAlignment="1">
      <alignment vertical="center" shrinkToFit="1"/>
    </xf>
    <xf numFmtId="49" fontId="25" fillId="0" borderId="28" xfId="2" applyNumberFormat="1" applyFont="1" applyBorder="1" applyAlignment="1">
      <alignment vertical="center" shrinkToFit="1"/>
    </xf>
    <xf numFmtId="0" fontId="12" fillId="0" borderId="0" xfId="8" applyFont="1">
      <alignment vertical="center"/>
    </xf>
    <xf numFmtId="0" fontId="12" fillId="2" borderId="0" xfId="3" applyFont="1" applyFill="1">
      <alignment vertical="center"/>
    </xf>
    <xf numFmtId="180" fontId="8" fillId="0" borderId="0" xfId="2" applyNumberFormat="1" applyFont="1" applyAlignment="1">
      <alignment vertical="center"/>
    </xf>
    <xf numFmtId="49" fontId="17" fillId="0" borderId="0" xfId="5" applyNumberFormat="1" applyFont="1" applyAlignment="1">
      <alignment vertical="center"/>
    </xf>
    <xf numFmtId="0" fontId="12" fillId="0" borderId="0" xfId="1" applyFont="1">
      <alignment vertical="center"/>
    </xf>
    <xf numFmtId="49" fontId="15" fillId="2" borderId="0" xfId="2" applyNumberFormat="1" applyFont="1" applyFill="1" applyAlignment="1">
      <alignment vertical="center" wrapText="1" shrinkToFit="1"/>
    </xf>
    <xf numFmtId="49" fontId="8" fillId="2" borderId="0" xfId="2" applyNumberFormat="1" applyFont="1" applyFill="1" applyAlignment="1">
      <alignment horizontal="right" vertical="center"/>
    </xf>
    <xf numFmtId="49" fontId="15" fillId="3" borderId="15" xfId="2" applyNumberFormat="1" applyFont="1" applyFill="1" applyBorder="1" applyAlignment="1">
      <alignment vertical="center"/>
    </xf>
    <xf numFmtId="49" fontId="15" fillId="3" borderId="34" xfId="9" applyNumberFormat="1" applyFont="1" applyFill="1" applyBorder="1" applyAlignment="1">
      <alignment vertical="center" wrapText="1"/>
    </xf>
    <xf numFmtId="0" fontId="15" fillId="3" borderId="15" xfId="1" applyFont="1" applyFill="1" applyBorder="1">
      <alignment vertical="center"/>
    </xf>
    <xf numFmtId="49" fontId="25" fillId="3" borderId="1" xfId="9" applyNumberFormat="1" applyFont="1" applyFill="1" applyBorder="1" applyAlignment="1">
      <alignment horizontal="center" vertical="center" wrapText="1"/>
    </xf>
    <xf numFmtId="49" fontId="21" fillId="3" borderId="1" xfId="2" applyNumberFormat="1" applyFont="1" applyFill="1" applyBorder="1" applyAlignment="1">
      <alignment horizontal="center" vertical="center" wrapText="1" shrinkToFit="1"/>
    </xf>
    <xf numFmtId="49" fontId="21" fillId="3" borderId="3" xfId="9" applyNumberFormat="1" applyFont="1" applyFill="1" applyBorder="1" applyAlignment="1">
      <alignment horizontal="center" vertical="center" wrapText="1"/>
    </xf>
    <xf numFmtId="49" fontId="15" fillId="3" borderId="3" xfId="2" applyNumberFormat="1" applyFont="1" applyFill="1" applyBorder="1" applyAlignment="1">
      <alignment horizontal="center" vertical="center" wrapText="1" shrinkToFit="1"/>
    </xf>
    <xf numFmtId="186" fontId="15" fillId="2" borderId="0" xfId="2" applyNumberFormat="1" applyFont="1" applyFill="1" applyAlignment="1">
      <alignment horizontal="center" vertical="center"/>
    </xf>
    <xf numFmtId="187" fontId="15" fillId="2" borderId="0" xfId="10" applyNumberFormat="1" applyFont="1" applyFill="1" applyBorder="1" applyAlignment="1">
      <alignment horizontal="right" vertical="center"/>
    </xf>
    <xf numFmtId="190" fontId="15" fillId="2" borderId="0" xfId="10" applyNumberFormat="1" applyFont="1" applyFill="1" applyBorder="1" applyAlignment="1">
      <alignment horizontal="right" vertical="center"/>
    </xf>
    <xf numFmtId="186" fontId="15" fillId="2" borderId="0" xfId="10" applyNumberFormat="1" applyFont="1" applyFill="1" applyBorder="1" applyAlignment="1">
      <alignment horizontal="right" vertical="center"/>
    </xf>
    <xf numFmtId="177" fontId="15" fillId="2" borderId="0" xfId="10" applyNumberFormat="1" applyFont="1" applyFill="1" applyBorder="1" applyAlignment="1">
      <alignment horizontal="right" vertical="center"/>
    </xf>
    <xf numFmtId="49" fontId="15" fillId="2" borderId="0" xfId="2" applyNumberFormat="1" applyFont="1" applyFill="1" applyAlignment="1">
      <alignment horizontal="left" vertical="center"/>
    </xf>
    <xf numFmtId="0" fontId="15" fillId="0" borderId="0" xfId="1" applyFont="1">
      <alignment vertical="center"/>
    </xf>
    <xf numFmtId="49" fontId="15" fillId="0" borderId="0" xfId="2" applyNumberFormat="1" applyFont="1" applyAlignment="1">
      <alignment horizontal="left" vertical="center"/>
    </xf>
    <xf numFmtId="189" fontId="8" fillId="2" borderId="0" xfId="2" applyNumberFormat="1" applyFont="1" applyFill="1" applyAlignment="1">
      <alignment vertical="center"/>
    </xf>
    <xf numFmtId="188" fontId="15" fillId="2" borderId="0" xfId="10" applyNumberFormat="1" applyFont="1" applyFill="1" applyBorder="1" applyAlignment="1">
      <alignment horizontal="right" vertical="center" shrinkToFit="1"/>
    </xf>
    <xf numFmtId="49" fontId="18" fillId="0" borderId="0" xfId="5" applyNumberFormat="1" applyFont="1" applyAlignment="1">
      <alignment horizontal="center" vertical="center"/>
    </xf>
    <xf numFmtId="0" fontId="12" fillId="2" borderId="0" xfId="1" applyFont="1" applyFill="1">
      <alignment vertical="center"/>
    </xf>
    <xf numFmtId="0" fontId="12" fillId="2" borderId="0" xfId="1" applyFont="1" applyFill="1" applyAlignment="1">
      <alignment horizontal="center" vertical="center"/>
    </xf>
    <xf numFmtId="49" fontId="8" fillId="2" borderId="0" xfId="2" applyNumberFormat="1" applyFont="1" applyFill="1" applyAlignment="1">
      <alignment horizontal="center" vertical="center" shrinkToFit="1"/>
    </xf>
    <xf numFmtId="49" fontId="8" fillId="0" borderId="0" xfId="2" applyNumberFormat="1" applyFont="1" applyAlignment="1">
      <alignment horizontal="center" vertical="center" shrinkToFit="1"/>
    </xf>
    <xf numFmtId="49" fontId="15" fillId="3" borderId="34" xfId="2" applyNumberFormat="1" applyFont="1" applyFill="1" applyBorder="1" applyAlignment="1">
      <alignment horizontal="center" vertical="center"/>
    </xf>
    <xf numFmtId="49" fontId="15" fillId="3" borderId="34" xfId="2" applyNumberFormat="1" applyFont="1" applyFill="1" applyBorder="1" applyAlignment="1">
      <alignment vertical="center"/>
    </xf>
    <xf numFmtId="49" fontId="15" fillId="3" borderId="34" xfId="5" applyNumberFormat="1" applyFont="1" applyFill="1" applyBorder="1" applyAlignment="1">
      <alignment vertical="center" wrapText="1"/>
    </xf>
    <xf numFmtId="49" fontId="8" fillId="3" borderId="15" xfId="2" applyNumberFormat="1" applyFont="1" applyFill="1" applyBorder="1" applyAlignment="1">
      <alignment horizontal="center" vertical="center" wrapText="1"/>
    </xf>
    <xf numFmtId="49" fontId="21" fillId="4" borderId="3" xfId="2" applyNumberFormat="1" applyFont="1" applyFill="1" applyBorder="1" applyAlignment="1">
      <alignment horizontal="center" vertical="center" wrapText="1"/>
    </xf>
    <xf numFmtId="49" fontId="21" fillId="4" borderId="3" xfId="2" applyNumberFormat="1" applyFont="1" applyFill="1" applyBorder="1" applyAlignment="1">
      <alignment horizontal="center" vertical="center"/>
    </xf>
    <xf numFmtId="49" fontId="10" fillId="3" borderId="2" xfId="5" applyNumberFormat="1" applyFont="1" applyFill="1" applyBorder="1" applyAlignment="1">
      <alignment horizontal="center" vertical="center" wrapText="1"/>
    </xf>
    <xf numFmtId="49" fontId="56" fillId="3" borderId="45" xfId="5" applyNumberFormat="1" applyFont="1" applyFill="1" applyBorder="1" applyAlignment="1">
      <alignment horizontal="center" vertical="center" wrapText="1"/>
    </xf>
    <xf numFmtId="49" fontId="56" fillId="3" borderId="2" xfId="9" applyNumberFormat="1" applyFont="1" applyFill="1" applyBorder="1" applyAlignment="1">
      <alignment horizontal="center" vertical="center" wrapText="1"/>
    </xf>
    <xf numFmtId="49" fontId="21" fillId="3" borderId="2" xfId="2" applyNumberFormat="1" applyFont="1" applyFill="1" applyBorder="1" applyAlignment="1">
      <alignment horizontal="center" vertical="center" wrapText="1" shrinkToFit="1"/>
    </xf>
    <xf numFmtId="49" fontId="21" fillId="3" borderId="2" xfId="2" applyNumberFormat="1" applyFont="1" applyFill="1" applyBorder="1" applyAlignment="1">
      <alignment horizontal="center" vertical="center" wrapText="1"/>
    </xf>
    <xf numFmtId="49" fontId="15" fillId="2" borderId="9" xfId="5" applyNumberFormat="1" applyFont="1" applyFill="1" applyBorder="1" applyAlignment="1">
      <alignment horizontal="left" vertical="center" shrinkToFit="1"/>
    </xf>
    <xf numFmtId="0" fontId="22" fillId="4" borderId="28" xfId="5" applyFont="1" applyFill="1" applyBorder="1" applyAlignment="1">
      <alignment vertical="center" shrinkToFit="1"/>
    </xf>
    <xf numFmtId="0" fontId="22" fillId="4" borderId="37" xfId="5" applyFont="1" applyFill="1" applyBorder="1" applyAlignment="1">
      <alignment vertical="center" shrinkToFit="1"/>
    </xf>
    <xf numFmtId="0" fontId="22" fillId="4" borderId="39" xfId="5" applyFont="1" applyFill="1" applyBorder="1" applyAlignment="1">
      <alignment vertical="center" shrinkToFit="1"/>
    </xf>
    <xf numFmtId="0" fontId="15" fillId="4" borderId="9" xfId="5" applyFont="1" applyFill="1" applyBorder="1" applyAlignment="1">
      <alignment horizontal="center" vertical="center" shrinkToFit="1"/>
    </xf>
    <xf numFmtId="49" fontId="15" fillId="2" borderId="62" xfId="5" applyNumberFormat="1" applyFont="1" applyFill="1" applyBorder="1" applyAlignment="1">
      <alignment horizontal="left" vertical="center" shrinkToFit="1"/>
    </xf>
    <xf numFmtId="0" fontId="22" fillId="4" borderId="68" xfId="5" applyFont="1" applyFill="1" applyBorder="1" applyAlignment="1">
      <alignment vertical="center" shrinkToFit="1"/>
    </xf>
    <xf numFmtId="49" fontId="15" fillId="2" borderId="19" xfId="5" applyNumberFormat="1" applyFont="1" applyFill="1" applyBorder="1" applyAlignment="1">
      <alignment horizontal="left" vertical="center" shrinkToFit="1"/>
    </xf>
    <xf numFmtId="0" fontId="22" fillId="4" borderId="54" xfId="5" applyFont="1" applyFill="1" applyBorder="1" applyAlignment="1">
      <alignment vertical="center" shrinkToFit="1"/>
    </xf>
    <xf numFmtId="0" fontId="22" fillId="4" borderId="77" xfId="5" applyFont="1" applyFill="1" applyBorder="1" applyAlignment="1">
      <alignment vertical="center" shrinkToFit="1"/>
    </xf>
    <xf numFmtId="49" fontId="15" fillId="2" borderId="16" xfId="5" applyNumberFormat="1" applyFont="1" applyFill="1" applyBorder="1" applyAlignment="1">
      <alignment horizontal="left" vertical="center" shrinkToFit="1"/>
    </xf>
    <xf numFmtId="0" fontId="15" fillId="4" borderId="16" xfId="5" applyFont="1" applyFill="1" applyBorder="1" applyAlignment="1">
      <alignment horizontal="center" vertical="center" shrinkToFit="1"/>
    </xf>
    <xf numFmtId="0" fontId="22" fillId="4" borderId="32" xfId="5" applyFont="1" applyFill="1" applyBorder="1" applyAlignment="1">
      <alignment vertical="center" shrinkToFit="1"/>
    </xf>
    <xf numFmtId="0" fontId="22" fillId="4" borderId="43" xfId="5" applyFont="1" applyFill="1" applyBorder="1" applyAlignment="1">
      <alignment vertical="center" shrinkToFit="1"/>
    </xf>
    <xf numFmtId="49" fontId="15" fillId="2" borderId="0" xfId="5" applyNumberFormat="1" applyFont="1" applyFill="1" applyAlignment="1">
      <alignment horizontal="center" vertical="center"/>
    </xf>
    <xf numFmtId="49" fontId="21" fillId="2" borderId="0" xfId="5" applyNumberFormat="1" applyFont="1" applyFill="1" applyAlignment="1">
      <alignment horizontal="center" vertical="center" shrinkToFit="1"/>
    </xf>
    <xf numFmtId="49" fontId="21" fillId="2" borderId="0" xfId="5" applyNumberFormat="1" applyFont="1" applyFill="1" applyAlignment="1">
      <alignment vertical="center" shrinkToFit="1"/>
    </xf>
    <xf numFmtId="38" fontId="15" fillId="2" borderId="0" xfId="5" applyNumberFormat="1" applyFont="1" applyFill="1" applyAlignment="1">
      <alignment horizontal="right" vertical="center" shrinkToFit="1"/>
    </xf>
    <xf numFmtId="38" fontId="15" fillId="2" borderId="0" xfId="5" applyNumberFormat="1" applyFont="1" applyFill="1" applyAlignment="1">
      <alignment horizontal="right" vertical="center"/>
    </xf>
    <xf numFmtId="191" fontId="15" fillId="2" borderId="0" xfId="5" applyNumberFormat="1" applyFont="1" applyFill="1" applyAlignment="1">
      <alignment horizontal="right" vertical="center"/>
    </xf>
    <xf numFmtId="188" fontId="15" fillId="2" borderId="0" xfId="5" applyNumberFormat="1" applyFont="1" applyFill="1" applyAlignment="1">
      <alignment horizontal="right" vertical="center"/>
    </xf>
    <xf numFmtId="0" fontId="12" fillId="0" borderId="0" xfId="1" applyFont="1" applyAlignment="1">
      <alignment horizontal="center" vertical="center"/>
    </xf>
    <xf numFmtId="49" fontId="8" fillId="2" borderId="0" xfId="2" applyNumberFormat="1" applyFont="1" applyFill="1" applyAlignment="1">
      <alignment horizontal="center" vertical="center"/>
    </xf>
    <xf numFmtId="0" fontId="12" fillId="0" borderId="0" xfId="11" applyFont="1">
      <alignment vertical="center"/>
    </xf>
    <xf numFmtId="0" fontId="12" fillId="0" borderId="0" xfId="12" applyFont="1">
      <alignment vertical="center"/>
    </xf>
    <xf numFmtId="49" fontId="9" fillId="2" borderId="0" xfId="2" applyNumberFormat="1" applyFont="1" applyFill="1" applyAlignment="1">
      <alignment vertical="center"/>
    </xf>
    <xf numFmtId="0" fontId="15" fillId="0" borderId="0" xfId="12" applyFont="1">
      <alignment vertical="center"/>
    </xf>
    <xf numFmtId="178" fontId="21" fillId="3" borderId="1" xfId="2" applyNumberFormat="1" applyFont="1" applyFill="1" applyBorder="1" applyAlignment="1">
      <alignment horizontal="center" vertical="center" shrinkToFit="1"/>
    </xf>
    <xf numFmtId="49" fontId="27" fillId="2" borderId="30" xfId="2" applyNumberFormat="1" applyFont="1" applyFill="1" applyBorder="1" applyAlignment="1">
      <alignment horizontal="center" vertical="center" shrinkToFit="1"/>
    </xf>
    <xf numFmtId="49" fontId="27" fillId="2" borderId="1" xfId="2" applyNumberFormat="1" applyFont="1" applyFill="1" applyBorder="1" applyAlignment="1">
      <alignment horizontal="center" vertical="center" shrinkToFit="1"/>
    </xf>
    <xf numFmtId="38" fontId="27" fillId="2" borderId="1" xfId="7" applyFont="1" applyFill="1" applyBorder="1" applyAlignment="1">
      <alignment horizontal="right" vertical="center" shrinkToFit="1"/>
    </xf>
    <xf numFmtId="49" fontId="27" fillId="4" borderId="62" xfId="2" applyNumberFormat="1" applyFont="1" applyFill="1" applyBorder="1" applyAlignment="1">
      <alignment horizontal="center" vertical="center" shrinkToFit="1"/>
    </xf>
    <xf numFmtId="188" fontId="21" fillId="4" borderId="62" xfId="2" applyNumberFormat="1" applyFont="1" applyFill="1" applyBorder="1" applyAlignment="1">
      <alignment horizontal="right" vertical="center" shrinkToFit="1"/>
    </xf>
    <xf numFmtId="38" fontId="27" fillId="2" borderId="30" xfId="7" applyFont="1" applyFill="1" applyBorder="1" applyAlignment="1">
      <alignment horizontal="right" vertical="center" shrinkToFit="1"/>
    </xf>
    <xf numFmtId="38" fontId="27" fillId="2" borderId="19" xfId="7" applyFont="1" applyFill="1" applyBorder="1" applyAlignment="1">
      <alignment horizontal="right" vertical="center" shrinkToFit="1"/>
    </xf>
    <xf numFmtId="49" fontId="27" fillId="2" borderId="19" xfId="2" applyNumberFormat="1" applyFont="1" applyFill="1" applyBorder="1" applyAlignment="1">
      <alignment horizontal="center" vertical="center" shrinkToFit="1"/>
    </xf>
    <xf numFmtId="49" fontId="27" fillId="4" borderId="3" xfId="2" applyNumberFormat="1" applyFont="1" applyFill="1" applyBorder="1" applyAlignment="1">
      <alignment horizontal="center" vertical="center" shrinkToFit="1"/>
    </xf>
    <xf numFmtId="188" fontId="21" fillId="4" borderId="3" xfId="2" applyNumberFormat="1" applyFont="1" applyFill="1" applyBorder="1" applyAlignment="1">
      <alignment horizontal="right" vertical="center" shrinkToFit="1"/>
    </xf>
    <xf numFmtId="185" fontId="15" fillId="2" borderId="0" xfId="2" applyNumberFormat="1" applyFont="1" applyFill="1" applyAlignment="1">
      <alignment vertical="center"/>
    </xf>
    <xf numFmtId="49" fontId="21" fillId="2" borderId="0" xfId="2" applyNumberFormat="1" applyFont="1" applyFill="1" applyAlignment="1">
      <alignment horizontal="center" vertical="center" wrapText="1"/>
    </xf>
    <xf numFmtId="49" fontId="15" fillId="2" borderId="0" xfId="2" applyNumberFormat="1" applyFont="1" applyFill="1" applyAlignment="1">
      <alignment horizontal="center" vertical="center"/>
    </xf>
    <xf numFmtId="49" fontId="15" fillId="2" borderId="0" xfId="2" applyNumberFormat="1" applyFont="1" applyFill="1" applyAlignment="1">
      <alignment horizontal="center" vertical="center" shrinkToFit="1"/>
    </xf>
    <xf numFmtId="188" fontId="15" fillId="2" borderId="0" xfId="2" applyNumberFormat="1" applyFont="1" applyFill="1" applyAlignment="1">
      <alignment horizontal="right" vertical="center" shrinkToFit="1"/>
    </xf>
    <xf numFmtId="49" fontId="28" fillId="4" borderId="62" xfId="2" applyNumberFormat="1" applyFont="1" applyFill="1" applyBorder="1" applyAlignment="1">
      <alignment horizontal="center" vertical="center" shrinkToFit="1"/>
    </xf>
    <xf numFmtId="38" fontId="27" fillId="2" borderId="30" xfId="7" quotePrefix="1" applyFont="1" applyFill="1" applyBorder="1" applyAlignment="1">
      <alignment horizontal="right" vertical="center" shrinkToFit="1"/>
    </xf>
    <xf numFmtId="188" fontId="21" fillId="2" borderId="62" xfId="2" applyNumberFormat="1" applyFont="1" applyFill="1" applyBorder="1" applyAlignment="1">
      <alignment horizontal="right" vertical="center" shrinkToFit="1"/>
    </xf>
    <xf numFmtId="178" fontId="21" fillId="3" borderId="2" xfId="2" applyNumberFormat="1" applyFont="1" applyFill="1" applyBorder="1" applyAlignment="1">
      <alignment horizontal="center" vertical="center" shrinkToFit="1"/>
    </xf>
    <xf numFmtId="49" fontId="10" fillId="2" borderId="0" xfId="2" applyNumberFormat="1" applyFont="1" applyFill="1" applyAlignment="1">
      <alignment vertical="center"/>
    </xf>
    <xf numFmtId="49" fontId="12" fillId="2" borderId="0" xfId="2" applyNumberFormat="1" applyFont="1" applyFill="1" applyAlignment="1">
      <alignment vertical="center"/>
    </xf>
    <xf numFmtId="49" fontId="8" fillId="2" borderId="0" xfId="2" applyNumberFormat="1" applyFont="1" applyFill="1" applyAlignment="1">
      <alignment horizontal="left" vertical="center"/>
    </xf>
    <xf numFmtId="0" fontId="12" fillId="0" borderId="0" xfId="12" applyFont="1" applyAlignment="1">
      <alignment horizontal="center" vertical="center"/>
    </xf>
    <xf numFmtId="0" fontId="55" fillId="3" borderId="1" xfId="1" applyFont="1" applyFill="1" applyBorder="1">
      <alignment vertical="center"/>
    </xf>
    <xf numFmtId="49" fontId="55" fillId="3" borderId="15" xfId="5" applyNumberFormat="1" applyFont="1" applyFill="1" applyBorder="1" applyAlignment="1">
      <alignment horizontal="center" vertical="center"/>
    </xf>
    <xf numFmtId="49" fontId="55" fillId="3" borderId="15" xfId="5" applyNumberFormat="1" applyFont="1" applyFill="1" applyBorder="1" applyAlignment="1">
      <alignment horizontal="center" vertical="center" wrapText="1"/>
    </xf>
    <xf numFmtId="0" fontId="55" fillId="3" borderId="3" xfId="1" applyFont="1" applyFill="1" applyBorder="1">
      <alignment vertical="center"/>
    </xf>
    <xf numFmtId="49" fontId="55" fillId="3" borderId="3" xfId="5" applyNumberFormat="1" applyFont="1" applyFill="1" applyBorder="1" applyAlignment="1">
      <alignment horizontal="center" vertical="center"/>
    </xf>
    <xf numFmtId="49" fontId="55" fillId="3" borderId="3" xfId="5" applyNumberFormat="1" applyFont="1" applyFill="1" applyBorder="1" applyAlignment="1">
      <alignment horizontal="center" vertical="center" wrapText="1"/>
    </xf>
    <xf numFmtId="186" fontId="15" fillId="0" borderId="9" xfId="13" applyNumberFormat="1" applyFont="1" applyFill="1" applyBorder="1" applyAlignment="1">
      <alignment horizontal="right" vertical="center" shrinkToFit="1"/>
    </xf>
    <xf numFmtId="49" fontId="55" fillId="2" borderId="0" xfId="5" applyNumberFormat="1" applyFont="1" applyFill="1" applyAlignment="1">
      <alignment vertical="center"/>
    </xf>
    <xf numFmtId="49" fontId="60" fillId="2" borderId="0" xfId="5" applyNumberFormat="1" applyFont="1" applyFill="1" applyAlignment="1">
      <alignment vertical="center"/>
    </xf>
    <xf numFmtId="0" fontId="61" fillId="2" borderId="0" xfId="1" applyFont="1" applyFill="1">
      <alignment vertical="center"/>
    </xf>
    <xf numFmtId="0" fontId="18" fillId="2" borderId="0" xfId="2" applyFont="1" applyFill="1"/>
    <xf numFmtId="0" fontId="21" fillId="2" borderId="0" xfId="2" applyFont="1" applyFill="1"/>
    <xf numFmtId="0" fontId="8" fillId="2" borderId="0" xfId="2" applyFont="1" applyFill="1"/>
    <xf numFmtId="0" fontId="20" fillId="2" borderId="0" xfId="2" applyFont="1" applyFill="1"/>
    <xf numFmtId="0" fontId="21" fillId="3" borderId="2" xfId="2" applyFont="1" applyFill="1" applyBorder="1" applyAlignment="1">
      <alignment vertical="center"/>
    </xf>
    <xf numFmtId="0" fontId="21" fillId="3" borderId="2" xfId="2" applyFont="1" applyFill="1" applyBorder="1" applyAlignment="1">
      <alignment horizontal="center" vertical="center"/>
    </xf>
    <xf numFmtId="0" fontId="21" fillId="2" borderId="1" xfId="2" applyFont="1" applyFill="1" applyBorder="1" applyAlignment="1">
      <alignment vertical="center"/>
    </xf>
    <xf numFmtId="0" fontId="27" fillId="2" borderId="1" xfId="2" applyFont="1" applyFill="1" applyBorder="1" applyAlignment="1">
      <alignment horizontal="center" vertical="center" shrinkToFit="1"/>
    </xf>
    <xf numFmtId="179" fontId="27" fillId="2" borderId="1" xfId="2" applyNumberFormat="1" applyFont="1" applyFill="1" applyBorder="1" applyAlignment="1">
      <alignment horizontal="right" vertical="center" shrinkToFit="1"/>
    </xf>
    <xf numFmtId="0" fontId="64" fillId="2" borderId="3" xfId="2" applyFont="1" applyFill="1" applyBorder="1" applyAlignment="1">
      <alignment vertical="center"/>
    </xf>
    <xf numFmtId="0" fontId="27" fillId="4" borderId="3" xfId="2" applyFont="1" applyFill="1" applyBorder="1" applyAlignment="1">
      <alignment horizontal="center" vertical="center" shrinkToFit="1"/>
    </xf>
    <xf numFmtId="38" fontId="27" fillId="4" borderId="3" xfId="2" applyNumberFormat="1" applyFont="1" applyFill="1" applyBorder="1" applyAlignment="1">
      <alignment horizontal="right" vertical="center" shrinkToFit="1"/>
    </xf>
    <xf numFmtId="176" fontId="27" fillId="2" borderId="1" xfId="2" applyNumberFormat="1" applyFont="1" applyFill="1" applyBorder="1" applyAlignment="1">
      <alignment horizontal="right" vertical="center" shrinkToFit="1"/>
    </xf>
    <xf numFmtId="0" fontId="15" fillId="2" borderId="61" xfId="2" applyFont="1" applyFill="1" applyBorder="1" applyAlignment="1">
      <alignment vertical="center"/>
    </xf>
    <xf numFmtId="0" fontId="21" fillId="2" borderId="61" xfId="2" applyFont="1" applyFill="1" applyBorder="1"/>
    <xf numFmtId="0" fontId="8" fillId="2" borderId="61" xfId="2" applyFont="1" applyFill="1" applyBorder="1"/>
    <xf numFmtId="0" fontId="21" fillId="0" borderId="0" xfId="1" applyFont="1">
      <alignment vertical="center"/>
    </xf>
    <xf numFmtId="49" fontId="15" fillId="0" borderId="0" xfId="2" applyNumberFormat="1" applyFont="1" applyAlignment="1">
      <alignment vertical="center"/>
    </xf>
    <xf numFmtId="49" fontId="42" fillId="0" borderId="28" xfId="2" applyNumberFormat="1" applyFont="1" applyBorder="1" applyAlignment="1">
      <alignment vertical="center" shrinkToFit="1"/>
    </xf>
    <xf numFmtId="49" fontId="21" fillId="0" borderId="32" xfId="2" applyNumberFormat="1" applyFont="1" applyBorder="1" applyAlignment="1">
      <alignment vertical="center" shrinkToFit="1"/>
    </xf>
    <xf numFmtId="49" fontId="21" fillId="0" borderId="44" xfId="2" applyNumberFormat="1" applyFont="1" applyBorder="1" applyAlignment="1">
      <alignment vertical="center" shrinkToFit="1"/>
    </xf>
    <xf numFmtId="187" fontId="15" fillId="0" borderId="6" xfId="10" applyNumberFormat="1" applyFont="1" applyFill="1" applyBorder="1" applyAlignment="1">
      <alignment horizontal="right" vertical="center" shrinkToFit="1"/>
    </xf>
    <xf numFmtId="188" fontId="15" fillId="0" borderId="6" xfId="10" applyNumberFormat="1" applyFont="1" applyFill="1" applyBorder="1" applyAlignment="1">
      <alignment horizontal="right" vertical="center" shrinkToFit="1"/>
    </xf>
    <xf numFmtId="186" fontId="15" fillId="0" borderId="6" xfId="10" applyNumberFormat="1" applyFont="1" applyFill="1" applyBorder="1" applyAlignment="1">
      <alignment horizontal="right" vertical="center" shrinkToFit="1"/>
    </xf>
    <xf numFmtId="176" fontId="15" fillId="0" borderId="6" xfId="10" applyNumberFormat="1" applyFont="1" applyFill="1" applyBorder="1" applyAlignment="1">
      <alignment horizontal="right" vertical="center" shrinkToFit="1"/>
    </xf>
    <xf numFmtId="179" fontId="15" fillId="0" borderId="6" xfId="10" applyNumberFormat="1" applyFont="1" applyFill="1" applyBorder="1" applyAlignment="1">
      <alignment horizontal="right" vertical="center" shrinkToFit="1"/>
    </xf>
    <xf numFmtId="187" fontId="15" fillId="0" borderId="9" xfId="10" applyNumberFormat="1" applyFont="1" applyFill="1" applyBorder="1" applyAlignment="1">
      <alignment horizontal="right" vertical="center" shrinkToFit="1"/>
    </xf>
    <xf numFmtId="188" fontId="15" fillId="0" borderId="9" xfId="10" applyNumberFormat="1" applyFont="1" applyFill="1" applyBorder="1" applyAlignment="1">
      <alignment horizontal="right" vertical="center" shrinkToFit="1"/>
    </xf>
    <xf numFmtId="186" fontId="15" fillId="0" borderId="9" xfId="10" applyNumberFormat="1" applyFont="1" applyFill="1" applyBorder="1" applyAlignment="1">
      <alignment horizontal="right" vertical="center" shrinkToFit="1"/>
    </xf>
    <xf numFmtId="176" fontId="15" fillId="0" borderId="9" xfId="10" applyNumberFormat="1" applyFont="1" applyFill="1" applyBorder="1" applyAlignment="1">
      <alignment horizontal="right" vertical="center" shrinkToFit="1"/>
    </xf>
    <xf numFmtId="179" fontId="15" fillId="0" borderId="9" xfId="10" applyNumberFormat="1" applyFont="1" applyFill="1" applyBorder="1" applyAlignment="1">
      <alignment horizontal="right" vertical="center" shrinkToFit="1"/>
    </xf>
    <xf numFmtId="189" fontId="15" fillId="0" borderId="9" xfId="10" applyNumberFormat="1" applyFont="1" applyFill="1" applyBorder="1" applyAlignment="1">
      <alignment horizontal="right" vertical="center" shrinkToFit="1"/>
    </xf>
    <xf numFmtId="188" fontId="55" fillId="0" borderId="9" xfId="10" applyNumberFormat="1" applyFont="1" applyFill="1" applyBorder="1" applyAlignment="1">
      <alignment horizontal="right" vertical="center" shrinkToFit="1"/>
    </xf>
    <xf numFmtId="187" fontId="15" fillId="0" borderId="16" xfId="10" applyNumberFormat="1" applyFont="1" applyFill="1" applyBorder="1" applyAlignment="1">
      <alignment horizontal="right" vertical="center" shrinkToFit="1"/>
    </xf>
    <xf numFmtId="188" fontId="15" fillId="0" borderId="16" xfId="10" applyNumberFormat="1" applyFont="1" applyFill="1" applyBorder="1" applyAlignment="1">
      <alignment horizontal="right" vertical="center" shrinkToFit="1"/>
    </xf>
    <xf numFmtId="186" fontId="15" fillId="0" borderId="16" xfId="10" applyNumberFormat="1" applyFont="1" applyFill="1" applyBorder="1" applyAlignment="1">
      <alignment horizontal="right" vertical="center" shrinkToFit="1"/>
    </xf>
    <xf numFmtId="176" fontId="15" fillId="0" borderId="16" xfId="10" applyNumberFormat="1" applyFont="1" applyFill="1" applyBorder="1" applyAlignment="1">
      <alignment horizontal="right" vertical="center" shrinkToFit="1"/>
    </xf>
    <xf numFmtId="179" fontId="15" fillId="0" borderId="16" xfId="10" applyNumberFormat="1" applyFont="1" applyFill="1" applyBorder="1" applyAlignment="1">
      <alignment horizontal="right" vertical="center" shrinkToFit="1"/>
    </xf>
    <xf numFmtId="49" fontId="67" fillId="2" borderId="0" xfId="2" applyNumberFormat="1" applyFont="1" applyFill="1" applyAlignment="1">
      <alignment vertical="center"/>
    </xf>
    <xf numFmtId="49" fontId="68" fillId="2" borderId="0" xfId="2" applyNumberFormat="1" applyFont="1" applyFill="1" applyAlignment="1">
      <alignment vertical="center"/>
    </xf>
    <xf numFmtId="49" fontId="68" fillId="0" borderId="0" xfId="2" applyNumberFormat="1" applyFont="1"/>
    <xf numFmtId="49" fontId="69" fillId="2" borderId="0" xfId="2" applyNumberFormat="1" applyFont="1" applyFill="1" applyAlignment="1">
      <alignment vertical="center"/>
    </xf>
    <xf numFmtId="49" fontId="68" fillId="2" borderId="0" xfId="2" applyNumberFormat="1" applyFont="1" applyFill="1" applyAlignment="1">
      <alignment horizontal="right" vertical="center"/>
    </xf>
    <xf numFmtId="49" fontId="72" fillId="3" borderId="1" xfId="2" applyNumberFormat="1" applyFont="1" applyFill="1" applyBorder="1" applyAlignment="1">
      <alignment horizontal="center" vertical="center" wrapText="1"/>
    </xf>
    <xf numFmtId="49" fontId="71" fillId="3" borderId="1" xfId="2" applyNumberFormat="1" applyFont="1" applyFill="1" applyBorder="1" applyAlignment="1">
      <alignment horizontal="center" vertical="center" wrapText="1"/>
    </xf>
    <xf numFmtId="49" fontId="68" fillId="3" borderId="1" xfId="2" applyNumberFormat="1" applyFont="1" applyFill="1" applyBorder="1" applyAlignment="1">
      <alignment horizontal="center" vertical="center" wrapText="1"/>
    </xf>
    <xf numFmtId="49" fontId="72" fillId="3" borderId="3" xfId="2" applyNumberFormat="1" applyFont="1" applyFill="1" applyBorder="1" applyAlignment="1">
      <alignment horizontal="center" vertical="center" wrapText="1"/>
    </xf>
    <xf numFmtId="193" fontId="8" fillId="3" borderId="6" xfId="2" applyNumberFormat="1" applyFont="1" applyFill="1" applyBorder="1" applyAlignment="1">
      <alignment horizontal="center" vertical="center"/>
    </xf>
    <xf numFmtId="186" fontId="8" fillId="2" borderId="6" xfId="2" applyNumberFormat="1" applyFont="1" applyFill="1" applyBorder="1" applyAlignment="1">
      <alignment horizontal="right" vertical="center"/>
    </xf>
    <xf numFmtId="188" fontId="8" fillId="2" borderId="6" xfId="2" applyNumberFormat="1" applyFont="1" applyFill="1" applyBorder="1" applyAlignment="1">
      <alignment horizontal="right" vertical="center"/>
    </xf>
    <xf numFmtId="194" fontId="8" fillId="2" borderId="6" xfId="2" applyNumberFormat="1" applyFont="1" applyFill="1" applyBorder="1" applyAlignment="1">
      <alignment horizontal="right" vertical="center"/>
    </xf>
    <xf numFmtId="193" fontId="68" fillId="3" borderId="9" xfId="2" applyNumberFormat="1" applyFont="1" applyFill="1" applyBorder="1" applyAlignment="1">
      <alignment horizontal="center" vertical="center"/>
    </xf>
    <xf numFmtId="186" fontId="68" fillId="2" borderId="9" xfId="2" applyNumberFormat="1" applyFont="1" applyFill="1" applyBorder="1" applyAlignment="1">
      <alignment horizontal="right" vertical="center"/>
    </xf>
    <xf numFmtId="188" fontId="68" fillId="2" borderId="9" xfId="2" applyNumberFormat="1" applyFont="1" applyFill="1" applyBorder="1" applyAlignment="1">
      <alignment horizontal="right" vertical="center"/>
    </xf>
    <xf numFmtId="194" fontId="68" fillId="2" borderId="9" xfId="2" applyNumberFormat="1" applyFont="1" applyFill="1" applyBorder="1" applyAlignment="1">
      <alignment horizontal="right" vertical="center"/>
    </xf>
    <xf numFmtId="193" fontId="68" fillId="3" borderId="30" xfId="2" applyNumberFormat="1" applyFont="1" applyFill="1" applyBorder="1" applyAlignment="1">
      <alignment horizontal="center" vertical="center"/>
    </xf>
    <xf numFmtId="186" fontId="68" fillId="2" borderId="30" xfId="2" applyNumberFormat="1" applyFont="1" applyFill="1" applyBorder="1" applyAlignment="1">
      <alignment horizontal="right" vertical="center"/>
    </xf>
    <xf numFmtId="188" fontId="68" fillId="2" borderId="30" xfId="2" applyNumberFormat="1" applyFont="1" applyFill="1" applyBorder="1" applyAlignment="1">
      <alignment horizontal="right" vertical="center"/>
    </xf>
    <xf numFmtId="194" fontId="68" fillId="2" borderId="30" xfId="2" applyNumberFormat="1" applyFont="1" applyFill="1" applyBorder="1" applyAlignment="1">
      <alignment horizontal="right" vertical="center"/>
    </xf>
    <xf numFmtId="193" fontId="68" fillId="3" borderId="16" xfId="2" applyNumberFormat="1" applyFont="1" applyFill="1" applyBorder="1" applyAlignment="1">
      <alignment horizontal="center" vertical="center"/>
    </xf>
    <xf numFmtId="193" fontId="68" fillId="2" borderId="0" xfId="2" applyNumberFormat="1" applyFont="1" applyFill="1" applyAlignment="1">
      <alignment horizontal="center" vertical="center"/>
    </xf>
    <xf numFmtId="186" fontId="68" fillId="2" borderId="0" xfId="2" applyNumberFormat="1" applyFont="1" applyFill="1" applyAlignment="1">
      <alignment horizontal="right" vertical="center"/>
    </xf>
    <xf numFmtId="188" fontId="68" fillId="2" borderId="0" xfId="2" applyNumberFormat="1" applyFont="1" applyFill="1" applyAlignment="1">
      <alignment horizontal="right" vertical="center"/>
    </xf>
    <xf numFmtId="195" fontId="68" fillId="2" borderId="0" xfId="2" applyNumberFormat="1" applyFont="1" applyFill="1" applyAlignment="1">
      <alignment horizontal="right" vertical="center"/>
    </xf>
    <xf numFmtId="193" fontId="73" fillId="2" borderId="0" xfId="2" applyNumberFormat="1" applyFont="1" applyFill="1" applyAlignment="1">
      <alignment horizontal="left" vertical="center"/>
    </xf>
    <xf numFmtId="49" fontId="71" fillId="2" borderId="0" xfId="2" applyNumberFormat="1" applyFont="1" applyFill="1" applyAlignment="1">
      <alignment vertical="center"/>
    </xf>
    <xf numFmtId="181" fontId="68" fillId="2" borderId="0" xfId="2" applyNumberFormat="1" applyFont="1" applyFill="1" applyAlignment="1">
      <alignment vertical="center"/>
    </xf>
    <xf numFmtId="178" fontId="68" fillId="2" borderId="0" xfId="2" applyNumberFormat="1" applyFont="1" applyFill="1" applyAlignment="1">
      <alignment vertical="center"/>
    </xf>
    <xf numFmtId="49" fontId="18" fillId="2" borderId="0" xfId="5" applyNumberFormat="1" applyFont="1" applyFill="1" applyAlignment="1">
      <alignment vertical="center"/>
    </xf>
    <xf numFmtId="49" fontId="18" fillId="2" borderId="0" xfId="5" applyNumberFormat="1" applyFont="1" applyFill="1" applyAlignment="1">
      <alignment horizontal="center" vertical="center"/>
    </xf>
    <xf numFmtId="49" fontId="20" fillId="2" borderId="0" xfId="5" applyNumberFormat="1" applyFont="1" applyFill="1" applyAlignment="1">
      <alignment vertical="center"/>
    </xf>
    <xf numFmtId="49" fontId="20" fillId="2" borderId="0" xfId="5" applyNumberFormat="1" applyFont="1" applyFill="1" applyAlignment="1">
      <alignment horizontal="center" vertical="center"/>
    </xf>
    <xf numFmtId="49" fontId="8" fillId="2" borderId="0" xfId="5" applyNumberFormat="1" applyFont="1" applyFill="1" applyAlignment="1">
      <alignment horizontal="right" vertical="center"/>
    </xf>
    <xf numFmtId="49" fontId="74" fillId="2" borderId="0" xfId="5" applyNumberFormat="1" applyFont="1" applyFill="1" applyAlignment="1">
      <alignment vertical="center"/>
    </xf>
    <xf numFmtId="49" fontId="21" fillId="3" borderId="2" xfId="5" applyNumberFormat="1" applyFont="1" applyFill="1" applyBorder="1" applyAlignment="1">
      <alignment horizontal="center" vertical="center"/>
    </xf>
    <xf numFmtId="49" fontId="22" fillId="4" borderId="6" xfId="5" applyNumberFormat="1" applyFont="1" applyFill="1" applyBorder="1" applyAlignment="1">
      <alignment horizontal="left" vertical="center" wrapText="1"/>
    </xf>
    <xf numFmtId="49" fontId="22" fillId="4" borderId="9" xfId="5" applyNumberFormat="1" applyFont="1" applyFill="1" applyBorder="1" applyAlignment="1">
      <alignment horizontal="left" vertical="center" wrapText="1"/>
    </xf>
    <xf numFmtId="49" fontId="21" fillId="4" borderId="9" xfId="5" applyNumberFormat="1" applyFont="1" applyFill="1" applyBorder="1" applyAlignment="1">
      <alignment horizontal="left" vertical="center" wrapText="1"/>
    </xf>
    <xf numFmtId="49" fontId="22" fillId="4" borderId="81" xfId="5" applyNumberFormat="1" applyFont="1" applyFill="1" applyBorder="1" applyAlignment="1">
      <alignment horizontal="left" vertical="center" wrapText="1"/>
    </xf>
    <xf numFmtId="49" fontId="21" fillId="4" borderId="3" xfId="5" applyNumberFormat="1" applyFont="1" applyFill="1" applyBorder="1" applyAlignment="1">
      <alignment horizontal="left" vertical="center" wrapText="1"/>
    </xf>
    <xf numFmtId="49" fontId="25" fillId="3" borderId="2" xfId="5" applyNumberFormat="1" applyFont="1" applyFill="1" applyBorder="1" applyAlignment="1">
      <alignment horizontal="center" vertical="center"/>
    </xf>
    <xf numFmtId="49" fontId="21" fillId="4" borderId="6" xfId="5" applyNumberFormat="1" applyFont="1" applyFill="1" applyBorder="1" applyAlignment="1">
      <alignment horizontal="left" vertical="center" wrapText="1"/>
    </xf>
    <xf numFmtId="49" fontId="21" fillId="4" borderId="62" xfId="5" applyNumberFormat="1" applyFont="1" applyFill="1" applyBorder="1" applyAlignment="1">
      <alignment horizontal="left" vertical="center" wrapText="1"/>
    </xf>
    <xf numFmtId="49" fontId="42" fillId="4" borderId="9" xfId="5" applyNumberFormat="1" applyFont="1" applyFill="1" applyBorder="1" applyAlignment="1">
      <alignment horizontal="left" vertical="center" wrapText="1"/>
    </xf>
    <xf numFmtId="49" fontId="21" fillId="2" borderId="0" xfId="5" applyNumberFormat="1" applyFont="1" applyFill="1" applyAlignment="1">
      <alignment vertical="center"/>
    </xf>
    <xf numFmtId="49" fontId="21" fillId="2" borderId="0" xfId="5" applyNumberFormat="1" applyFont="1" applyFill="1" applyAlignment="1">
      <alignment horizontal="center" vertical="center"/>
    </xf>
    <xf numFmtId="49" fontId="11" fillId="2" borderId="0" xfId="5" applyNumberFormat="1" applyFont="1" applyFill="1" applyAlignment="1">
      <alignment vertical="center"/>
    </xf>
    <xf numFmtId="49" fontId="11" fillId="2" borderId="0" xfId="5" applyNumberFormat="1" applyFont="1" applyFill="1" applyAlignment="1">
      <alignment horizontal="right" vertical="center"/>
    </xf>
    <xf numFmtId="0" fontId="21" fillId="3" borderId="2" xfId="15" applyFont="1" applyFill="1" applyBorder="1">
      <alignment vertical="center"/>
    </xf>
    <xf numFmtId="0" fontId="27" fillId="3" borderId="2" xfId="16" applyFont="1" applyFill="1" applyBorder="1" applyAlignment="1" applyProtection="1">
      <alignment horizontal="center" vertical="center"/>
      <protection locked="0"/>
    </xf>
    <xf numFmtId="0" fontId="27" fillId="3" borderId="2" xfId="15" applyFont="1" applyFill="1" applyBorder="1" applyAlignment="1">
      <alignment horizontal="center" vertical="center"/>
    </xf>
    <xf numFmtId="0" fontId="21" fillId="3" borderId="1" xfId="15" applyFont="1" applyFill="1" applyBorder="1" applyAlignment="1">
      <alignment horizontal="left" vertical="center" wrapText="1"/>
    </xf>
    <xf numFmtId="0" fontId="25" fillId="2" borderId="1" xfId="15" applyFont="1" applyFill="1" applyBorder="1" applyAlignment="1">
      <alignment horizontal="center" vertical="center" wrapText="1"/>
    </xf>
    <xf numFmtId="196" fontId="76" fillId="2" borderId="1" xfId="15" applyNumberFormat="1" applyFont="1" applyFill="1" applyBorder="1" applyAlignment="1">
      <alignment horizontal="right" vertical="center" shrinkToFit="1"/>
    </xf>
    <xf numFmtId="0" fontId="77" fillId="3" borderId="19" xfId="15" applyFont="1" applyFill="1" applyBorder="1" applyAlignment="1">
      <alignment horizontal="left" vertical="center" wrapText="1"/>
    </xf>
    <xf numFmtId="0" fontId="25" fillId="4" borderId="19" xfId="15" applyFont="1" applyFill="1" applyBorder="1" applyAlignment="1">
      <alignment horizontal="center" vertical="center" wrapText="1"/>
    </xf>
    <xf numFmtId="196" fontId="76" fillId="4" borderId="19" xfId="15" applyNumberFormat="1" applyFont="1" applyFill="1" applyBorder="1" applyAlignment="1">
      <alignment horizontal="right" vertical="center" shrinkToFit="1"/>
    </xf>
    <xf numFmtId="0" fontId="77" fillId="3" borderId="3" xfId="15" applyFont="1" applyFill="1" applyBorder="1" applyAlignment="1">
      <alignment horizontal="left" vertical="center" wrapText="1"/>
    </xf>
    <xf numFmtId="0" fontId="25" fillId="3" borderId="3" xfId="15" applyFont="1" applyFill="1" applyBorder="1" applyAlignment="1">
      <alignment horizontal="center" vertical="center" wrapText="1"/>
    </xf>
    <xf numFmtId="196" fontId="76" fillId="3" borderId="3" xfId="15" applyNumberFormat="1" applyFont="1" applyFill="1" applyBorder="1" applyAlignment="1">
      <alignment horizontal="right" vertical="center" shrinkToFit="1"/>
    </xf>
    <xf numFmtId="0" fontId="78" fillId="3" borderId="3" xfId="15" applyFont="1" applyFill="1" applyBorder="1" applyAlignment="1">
      <alignment horizontal="left" vertical="center" wrapText="1"/>
    </xf>
    <xf numFmtId="0" fontId="60" fillId="2" borderId="0" xfId="15" applyFont="1" applyFill="1" applyAlignment="1">
      <alignment horizontal="left" vertical="center"/>
    </xf>
    <xf numFmtId="196" fontId="21" fillId="2" borderId="0" xfId="15" applyNumberFormat="1" applyFont="1" applyFill="1" applyAlignment="1">
      <alignment horizontal="right" vertical="center"/>
    </xf>
    <xf numFmtId="196" fontId="21" fillId="2" borderId="0" xfId="15" quotePrefix="1" applyNumberFormat="1" applyFont="1" applyFill="1" applyAlignment="1">
      <alignment horizontal="right" vertical="center"/>
    </xf>
    <xf numFmtId="0" fontId="11" fillId="2" borderId="0" xfId="15" applyFont="1" applyFill="1" applyAlignment="1">
      <alignment horizontal="left" vertical="center"/>
    </xf>
    <xf numFmtId="196" fontId="8" fillId="0" borderId="0" xfId="5" applyNumberFormat="1" applyFont="1" applyAlignment="1">
      <alignment vertical="center"/>
    </xf>
    <xf numFmtId="49" fontId="79" fillId="2" borderId="0" xfId="2" applyNumberFormat="1" applyFont="1" applyFill="1" applyAlignment="1">
      <alignment vertical="center"/>
    </xf>
    <xf numFmtId="49" fontId="68" fillId="0" borderId="0" xfId="2" applyNumberFormat="1" applyFont="1" applyAlignment="1">
      <alignment vertical="center"/>
    </xf>
    <xf numFmtId="49" fontId="70" fillId="2" borderId="0" xfId="2" applyNumberFormat="1" applyFont="1" applyFill="1" applyAlignment="1">
      <alignment horizontal="right" vertical="center"/>
    </xf>
    <xf numFmtId="49" fontId="51" fillId="3" borderId="63" xfId="2" applyNumberFormat="1" applyFont="1" applyFill="1" applyBorder="1" applyAlignment="1">
      <alignment horizontal="center" vertical="center"/>
    </xf>
    <xf numFmtId="49" fontId="51" fillId="3" borderId="45" xfId="2" applyNumberFormat="1" applyFont="1" applyFill="1" applyBorder="1" applyAlignment="1">
      <alignment horizontal="center" vertical="center"/>
    </xf>
    <xf numFmtId="49" fontId="51" fillId="3" borderId="5" xfId="2" applyNumberFormat="1" applyFont="1" applyFill="1" applyBorder="1" applyAlignment="1">
      <alignment horizontal="center" vertical="center"/>
    </xf>
    <xf numFmtId="49" fontId="51" fillId="3" borderId="62" xfId="2" applyNumberFormat="1" applyFont="1" applyFill="1" applyBorder="1" applyAlignment="1">
      <alignment vertical="center"/>
    </xf>
    <xf numFmtId="49" fontId="51" fillId="3" borderId="9" xfId="2" applyNumberFormat="1" applyFont="1" applyFill="1" applyBorder="1" applyAlignment="1">
      <alignment vertical="center"/>
    </xf>
    <xf numFmtId="49" fontId="51" fillId="3" borderId="81" xfId="2" applyNumberFormat="1" applyFont="1" applyFill="1" applyBorder="1" applyAlignment="1">
      <alignment vertical="center"/>
    </xf>
    <xf numFmtId="49" fontId="51" fillId="3" borderId="3" xfId="2" applyNumberFormat="1" applyFont="1" applyFill="1" applyBorder="1" applyAlignment="1">
      <alignment vertical="center"/>
    </xf>
    <xf numFmtId="197" fontId="51" fillId="3" borderId="63" xfId="2" applyNumberFormat="1" applyFont="1" applyFill="1" applyBorder="1" applyAlignment="1">
      <alignment horizontal="center" vertical="center"/>
    </xf>
    <xf numFmtId="197" fontId="51" fillId="3" borderId="45" xfId="2" applyNumberFormat="1" applyFont="1" applyFill="1" applyBorder="1" applyAlignment="1">
      <alignment horizontal="center" vertical="center"/>
    </xf>
    <xf numFmtId="197" fontId="51" fillId="3" borderId="5" xfId="2" applyNumberFormat="1" applyFont="1" applyFill="1" applyBorder="1" applyAlignment="1">
      <alignment horizontal="center" vertical="center"/>
    </xf>
    <xf numFmtId="197" fontId="51" fillId="3" borderId="62" xfId="2" applyNumberFormat="1" applyFont="1" applyFill="1" applyBorder="1" applyAlignment="1">
      <alignment vertical="center"/>
    </xf>
    <xf numFmtId="197" fontId="51" fillId="3" borderId="9" xfId="2" applyNumberFormat="1" applyFont="1" applyFill="1" applyBorder="1" applyAlignment="1">
      <alignment vertical="center"/>
    </xf>
    <xf numFmtId="197" fontId="51" fillId="3" borderId="81" xfId="2" applyNumberFormat="1" applyFont="1" applyFill="1" applyBorder="1" applyAlignment="1">
      <alignment vertical="center"/>
    </xf>
    <xf numFmtId="197" fontId="51" fillId="3" borderId="3" xfId="2" applyNumberFormat="1" applyFont="1" applyFill="1" applyBorder="1" applyAlignment="1">
      <alignment vertical="center"/>
    </xf>
    <xf numFmtId="197" fontId="68" fillId="2" borderId="0" xfId="2" applyNumberFormat="1" applyFont="1" applyFill="1" applyAlignment="1">
      <alignment vertical="center"/>
    </xf>
    <xf numFmtId="197" fontId="84" fillId="2" borderId="0" xfId="2" applyNumberFormat="1" applyFont="1" applyFill="1" applyAlignment="1">
      <alignment horizontal="right" vertical="center"/>
    </xf>
    <xf numFmtId="197" fontId="86" fillId="2" borderId="0" xfId="2" applyNumberFormat="1" applyFont="1" applyFill="1" applyAlignment="1">
      <alignment vertical="center"/>
    </xf>
    <xf numFmtId="49" fontId="67" fillId="2" borderId="0" xfId="5" applyNumberFormat="1" applyFont="1" applyFill="1" applyAlignment="1">
      <alignment vertical="center"/>
    </xf>
    <xf numFmtId="49" fontId="68" fillId="2" borderId="0" xfId="5" applyNumberFormat="1" applyFont="1" applyFill="1" applyAlignment="1">
      <alignment vertical="center"/>
    </xf>
    <xf numFmtId="49" fontId="68" fillId="0" borderId="0" xfId="5" applyNumberFormat="1" applyFont="1" applyAlignment="1">
      <alignment vertical="center"/>
    </xf>
    <xf numFmtId="49" fontId="87" fillId="2" borderId="0" xfId="5" applyNumberFormat="1" applyFont="1" applyFill="1" applyAlignment="1">
      <alignment vertical="center"/>
    </xf>
    <xf numFmtId="49" fontId="69" fillId="2" borderId="0" xfId="5" applyNumberFormat="1" applyFont="1" applyFill="1" applyAlignment="1">
      <alignment vertical="center"/>
    </xf>
    <xf numFmtId="49" fontId="41" fillId="3" borderId="4" xfId="5" applyNumberFormat="1" applyFont="1" applyFill="1" applyBorder="1" applyAlignment="1">
      <alignment horizontal="center" vertical="center"/>
    </xf>
    <xf numFmtId="49" fontId="88" fillId="3" borderId="5" xfId="5" applyNumberFormat="1" applyFont="1" applyFill="1" applyBorder="1" applyAlignment="1">
      <alignment horizontal="center" vertical="center" wrapText="1"/>
    </xf>
    <xf numFmtId="178" fontId="41" fillId="4" borderId="68" xfId="5" applyNumberFormat="1" applyFont="1" applyFill="1" applyBorder="1" applyAlignment="1">
      <alignment horizontal="center" vertical="center"/>
    </xf>
    <xf numFmtId="186" fontId="41" fillId="2" borderId="7" xfId="5" applyNumberFormat="1" applyFont="1" applyFill="1" applyBorder="1" applyAlignment="1">
      <alignment horizontal="right" vertical="center"/>
    </xf>
    <xf numFmtId="186" fontId="41" fillId="2" borderId="8" xfId="5" applyNumberFormat="1" applyFont="1" applyFill="1" applyBorder="1" applyAlignment="1">
      <alignment horizontal="right" vertical="center"/>
    </xf>
    <xf numFmtId="178" fontId="41" fillId="4" borderId="28" xfId="5" applyNumberFormat="1" applyFont="1" applyFill="1" applyBorder="1" applyAlignment="1">
      <alignment horizontal="center" vertical="center"/>
    </xf>
    <xf numFmtId="186" fontId="41" fillId="2" borderId="10" xfId="5" applyNumberFormat="1" applyFont="1" applyFill="1" applyBorder="1" applyAlignment="1">
      <alignment horizontal="right" vertical="center"/>
    </xf>
    <xf numFmtId="186" fontId="41" fillId="2" borderId="11" xfId="5" applyNumberFormat="1" applyFont="1" applyFill="1" applyBorder="1" applyAlignment="1">
      <alignment horizontal="right" vertical="center"/>
    </xf>
    <xf numFmtId="178" fontId="41" fillId="4" borderId="60" xfId="5" applyNumberFormat="1" applyFont="1" applyFill="1" applyBorder="1" applyAlignment="1">
      <alignment horizontal="center" vertical="center"/>
    </xf>
    <xf numFmtId="186" fontId="41" fillId="2" borderId="31" xfId="5" applyNumberFormat="1" applyFont="1" applyFill="1" applyBorder="1" applyAlignment="1">
      <alignment horizontal="right" vertical="center"/>
    </xf>
    <xf numFmtId="186" fontId="41" fillId="2" borderId="41" xfId="5" applyNumberFormat="1" applyFont="1" applyFill="1" applyBorder="1" applyAlignment="1">
      <alignment horizontal="right" vertical="center"/>
    </xf>
    <xf numFmtId="186" fontId="89" fillId="2" borderId="41" xfId="5" applyNumberFormat="1" applyFont="1" applyFill="1" applyBorder="1" applyAlignment="1">
      <alignment horizontal="right" vertical="center"/>
    </xf>
    <xf numFmtId="186" fontId="89" fillId="2" borderId="31" xfId="5" applyNumberFormat="1" applyFont="1" applyFill="1" applyBorder="1" applyAlignment="1">
      <alignment horizontal="right" vertical="center"/>
    </xf>
    <xf numFmtId="178" fontId="41" fillId="4" borderId="32" xfId="5" applyNumberFormat="1" applyFont="1" applyFill="1" applyBorder="1" applyAlignment="1">
      <alignment horizontal="center" vertical="center"/>
    </xf>
    <xf numFmtId="178" fontId="89" fillId="2" borderId="61" xfId="5" applyNumberFormat="1" applyFont="1" applyFill="1" applyBorder="1" applyAlignment="1">
      <alignment horizontal="left" vertical="center"/>
    </xf>
    <xf numFmtId="186" fontId="41" fillId="2" borderId="61" xfId="5" applyNumberFormat="1" applyFont="1" applyFill="1" applyBorder="1" applyAlignment="1">
      <alignment horizontal="right" vertical="center"/>
    </xf>
    <xf numFmtId="186" fontId="90" fillId="2" borderId="61" xfId="5" applyNumberFormat="1" applyFont="1" applyFill="1" applyBorder="1" applyAlignment="1">
      <alignment horizontal="right" vertical="center"/>
    </xf>
    <xf numFmtId="178" fontId="68" fillId="2" borderId="0" xfId="5" applyNumberFormat="1" applyFont="1" applyFill="1" applyAlignment="1">
      <alignment horizontal="center" vertical="center"/>
    </xf>
    <xf numFmtId="186" fontId="68" fillId="2" borderId="0" xfId="5" applyNumberFormat="1" applyFont="1" applyFill="1" applyAlignment="1">
      <alignment horizontal="right" vertical="center"/>
    </xf>
    <xf numFmtId="49" fontId="91" fillId="2" borderId="0" xfId="5" applyNumberFormat="1" applyFont="1" applyFill="1" applyAlignment="1">
      <alignment vertical="center"/>
    </xf>
    <xf numFmtId="178" fontId="68" fillId="2" borderId="0" xfId="5" applyNumberFormat="1" applyFont="1" applyFill="1" applyAlignment="1">
      <alignment vertical="center"/>
    </xf>
    <xf numFmtId="49" fontId="21" fillId="0" borderId="0" xfId="5" applyNumberFormat="1" applyFont="1" applyAlignment="1">
      <alignment vertical="center"/>
    </xf>
    <xf numFmtId="49" fontId="11" fillId="0" borderId="0" xfId="5" applyNumberFormat="1" applyFont="1" applyAlignment="1">
      <alignment vertical="center"/>
    </xf>
    <xf numFmtId="49" fontId="15" fillId="4" borderId="43" xfId="5" applyNumberFormat="1" applyFont="1" applyFill="1" applyBorder="1" applyAlignment="1">
      <alignment horizontal="left" vertical="center"/>
    </xf>
    <xf numFmtId="49" fontId="10" fillId="2" borderId="0" xfId="5" applyNumberFormat="1" applyFont="1" applyFill="1" applyAlignment="1">
      <alignment vertical="center"/>
    </xf>
    <xf numFmtId="178" fontId="21" fillId="4" borderId="32" xfId="5" applyNumberFormat="1" applyFont="1" applyFill="1" applyBorder="1" applyAlignment="1">
      <alignment horizontal="right" vertical="center"/>
    </xf>
    <xf numFmtId="0" fontId="21" fillId="4" borderId="43" xfId="5" applyFont="1" applyFill="1" applyBorder="1" applyAlignment="1">
      <alignment vertical="center"/>
    </xf>
    <xf numFmtId="178" fontId="15" fillId="2" borderId="0" xfId="5" applyNumberFormat="1" applyFont="1" applyFill="1" applyAlignment="1">
      <alignment horizontal="center" vertical="center"/>
    </xf>
    <xf numFmtId="178" fontId="21" fillId="3" borderId="5" xfId="2" applyNumberFormat="1" applyFont="1" applyFill="1" applyBorder="1" applyAlignment="1">
      <alignment horizontal="center" vertical="center" shrinkToFit="1"/>
    </xf>
    <xf numFmtId="178" fontId="8" fillId="4" borderId="32" xfId="5" applyNumberFormat="1" applyFont="1" applyFill="1" applyBorder="1" applyAlignment="1">
      <alignment horizontal="right" vertical="center"/>
    </xf>
    <xf numFmtId="49" fontId="8" fillId="4" borderId="43" xfId="5" applyNumberFormat="1" applyFont="1" applyFill="1" applyBorder="1" applyAlignment="1">
      <alignment horizontal="center" vertical="center"/>
    </xf>
    <xf numFmtId="0" fontId="8" fillId="3" borderId="32" xfId="5" applyFont="1" applyFill="1" applyBorder="1" applyAlignment="1">
      <alignment horizontal="right" vertical="center"/>
    </xf>
    <xf numFmtId="49" fontId="8" fillId="3" borderId="43" xfId="5" applyNumberFormat="1" applyFont="1" applyFill="1" applyBorder="1" applyAlignment="1">
      <alignment horizontal="left" vertical="center"/>
    </xf>
    <xf numFmtId="49" fontId="8" fillId="2" borderId="0" xfId="2" applyNumberFormat="1" applyFont="1" applyFill="1"/>
    <xf numFmtId="49" fontId="10" fillId="2" borderId="0" xfId="2" applyNumberFormat="1" applyFont="1" applyFill="1" applyAlignment="1">
      <alignment horizontal="right" vertical="center"/>
    </xf>
    <xf numFmtId="49" fontId="8" fillId="3" borderId="2" xfId="2" applyNumberFormat="1" applyFont="1" applyFill="1" applyBorder="1" applyAlignment="1">
      <alignment horizontal="center" vertical="center"/>
    </xf>
    <xf numFmtId="49" fontId="8" fillId="3" borderId="3" xfId="2" applyNumberFormat="1" applyFont="1" applyFill="1" applyBorder="1" applyAlignment="1">
      <alignment horizontal="center" vertical="center"/>
    </xf>
    <xf numFmtId="49" fontId="12" fillId="3" borderId="4" xfId="2" applyNumberFormat="1" applyFont="1" applyFill="1" applyBorder="1" applyAlignment="1">
      <alignment horizontal="center" vertical="center" wrapText="1"/>
    </xf>
    <xf numFmtId="49" fontId="12" fillId="3" borderId="5" xfId="2" applyNumberFormat="1" applyFont="1" applyFill="1" applyBorder="1" applyAlignment="1">
      <alignment horizontal="center" vertical="center" wrapText="1"/>
    </xf>
    <xf numFmtId="0" fontId="8" fillId="3" borderId="6" xfId="2" applyFont="1" applyFill="1" applyBorder="1" applyAlignment="1">
      <alignment horizontal="center" vertical="center"/>
    </xf>
    <xf numFmtId="38" fontId="12" fillId="2" borderId="7" xfId="2" applyNumberFormat="1" applyFont="1" applyFill="1" applyBorder="1" applyAlignment="1">
      <alignment horizontal="right" vertical="center" shrinkToFit="1"/>
    </xf>
    <xf numFmtId="176" fontId="12" fillId="2" borderId="8" xfId="2" applyNumberFormat="1" applyFont="1" applyFill="1" applyBorder="1" applyAlignment="1">
      <alignment horizontal="right" vertical="center" shrinkToFit="1"/>
    </xf>
    <xf numFmtId="0" fontId="8" fillId="3" borderId="9" xfId="2" applyFont="1" applyFill="1" applyBorder="1" applyAlignment="1">
      <alignment horizontal="center" vertical="center"/>
    </xf>
    <xf numFmtId="38" fontId="12" fillId="2" borderId="10" xfId="2" applyNumberFormat="1" applyFont="1" applyFill="1" applyBorder="1" applyAlignment="1">
      <alignment horizontal="right" vertical="center" shrinkToFit="1"/>
    </xf>
    <xf numFmtId="176" fontId="12" fillId="2" borderId="11" xfId="2" applyNumberFormat="1" applyFont="1" applyFill="1" applyBorder="1" applyAlignment="1">
      <alignment horizontal="right" vertical="center" shrinkToFit="1"/>
    </xf>
    <xf numFmtId="0" fontId="8" fillId="2" borderId="0" xfId="2" applyFont="1" applyFill="1" applyAlignment="1">
      <alignment horizontal="center" vertical="center"/>
    </xf>
    <xf numFmtId="3" fontId="8" fillId="2" borderId="0" xfId="2" applyNumberFormat="1" applyFont="1" applyFill="1" applyAlignment="1">
      <alignment horizontal="right" vertical="center"/>
    </xf>
    <xf numFmtId="177" fontId="8" fillId="2" borderId="0" xfId="2" applyNumberFormat="1" applyFont="1" applyFill="1" applyAlignment="1">
      <alignment horizontal="right" vertical="center"/>
    </xf>
    <xf numFmtId="49" fontId="15" fillId="4" borderId="6" xfId="2" applyNumberFormat="1" applyFont="1" applyFill="1" applyBorder="1" applyAlignment="1">
      <alignment horizontal="center" vertical="center"/>
    </xf>
    <xf numFmtId="49" fontId="21" fillId="2" borderId="7" xfId="2" applyNumberFormat="1" applyFont="1" applyFill="1" applyBorder="1" applyAlignment="1">
      <alignment vertical="center" shrinkToFit="1"/>
    </xf>
    <xf numFmtId="38" fontId="21" fillId="2" borderId="8" xfId="2" applyNumberFormat="1" applyFont="1" applyFill="1" applyBorder="1" applyAlignment="1">
      <alignment horizontal="right" vertical="center" shrinkToFit="1"/>
    </xf>
    <xf numFmtId="49" fontId="15" fillId="4" borderId="9" xfId="2" applyNumberFormat="1" applyFont="1" applyFill="1" applyBorder="1" applyAlignment="1">
      <alignment horizontal="center" vertical="center"/>
    </xf>
    <xf numFmtId="49" fontId="21" fillId="2" borderId="10" xfId="2" applyNumberFormat="1" applyFont="1" applyFill="1" applyBorder="1" applyAlignment="1">
      <alignment vertical="center" shrinkToFit="1"/>
    </xf>
    <xf numFmtId="38" fontId="21" fillId="2" borderId="11" xfId="2" applyNumberFormat="1" applyFont="1" applyFill="1" applyBorder="1" applyAlignment="1">
      <alignment horizontal="right" vertical="center" shrinkToFit="1"/>
    </xf>
    <xf numFmtId="49" fontId="22" fillId="2" borderId="10" xfId="2" applyNumberFormat="1" applyFont="1" applyFill="1" applyBorder="1" applyAlignment="1">
      <alignment vertical="center" shrinkToFit="1"/>
    </xf>
    <xf numFmtId="49" fontId="15" fillId="4" borderId="16" xfId="2" applyNumberFormat="1" applyFont="1" applyFill="1" applyBorder="1" applyAlignment="1">
      <alignment horizontal="center" vertical="center"/>
    </xf>
    <xf numFmtId="49" fontId="21" fillId="2" borderId="17" xfId="2" applyNumberFormat="1" applyFont="1" applyFill="1" applyBorder="1" applyAlignment="1">
      <alignment vertical="center" shrinkToFit="1"/>
    </xf>
    <xf numFmtId="38" fontId="21" fillId="2" borderId="18" xfId="2" applyNumberFormat="1" applyFont="1" applyFill="1" applyBorder="1" applyAlignment="1">
      <alignment horizontal="right" vertical="center" shrinkToFit="1"/>
    </xf>
    <xf numFmtId="49" fontId="23" fillId="2" borderId="0" xfId="2" applyNumberFormat="1" applyFont="1" applyFill="1" applyAlignment="1">
      <alignment vertical="center"/>
    </xf>
    <xf numFmtId="38" fontId="8" fillId="2" borderId="0" xfId="2" applyNumberFormat="1" applyFont="1" applyFill="1" applyAlignment="1">
      <alignment vertical="center"/>
    </xf>
    <xf numFmtId="49" fontId="12" fillId="3" borderId="15" xfId="2" applyNumberFormat="1" applyFont="1" applyFill="1" applyBorder="1" applyAlignment="1">
      <alignment horizontal="center" vertical="center"/>
    </xf>
    <xf numFmtId="49" fontId="8" fillId="2" borderId="0" xfId="4" applyNumberFormat="1" applyFont="1" applyFill="1" applyAlignment="1">
      <alignment vertical="center"/>
    </xf>
    <xf numFmtId="49" fontId="20" fillId="2" borderId="0" xfId="4" applyNumberFormat="1" applyFont="1" applyFill="1" applyAlignment="1">
      <alignment vertical="center"/>
    </xf>
    <xf numFmtId="49" fontId="15" fillId="2" borderId="0" xfId="4" applyNumberFormat="1" applyFont="1" applyFill="1" applyAlignment="1">
      <alignment horizontal="right"/>
    </xf>
    <xf numFmtId="49" fontId="25" fillId="3" borderId="20" xfId="5" applyNumberFormat="1" applyFont="1" applyFill="1" applyBorder="1" applyAlignment="1">
      <alignment horizontal="center" vertical="center" shrinkToFit="1"/>
    </xf>
    <xf numFmtId="49" fontId="25" fillId="3" borderId="22" xfId="5" applyNumberFormat="1" applyFont="1" applyFill="1" applyBorder="1" applyAlignment="1">
      <alignment horizontal="center" vertical="center" shrinkToFit="1"/>
    </xf>
    <xf numFmtId="49" fontId="27" fillId="3" borderId="13" xfId="5" applyNumberFormat="1" applyFont="1" applyFill="1" applyBorder="1" applyAlignment="1">
      <alignment horizontal="center" vertical="center" shrinkToFit="1"/>
    </xf>
    <xf numFmtId="178" fontId="27" fillId="4" borderId="9" xfId="4" applyNumberFormat="1" applyFont="1" applyFill="1" applyBorder="1" applyAlignment="1">
      <alignment horizontal="right" vertical="center"/>
    </xf>
    <xf numFmtId="49" fontId="15" fillId="2" borderId="0" xfId="4" applyNumberFormat="1" applyFont="1" applyFill="1" applyAlignment="1">
      <alignment vertical="center"/>
    </xf>
    <xf numFmtId="49" fontId="25" fillId="3" borderId="35" xfId="5" applyNumberFormat="1" applyFont="1" applyFill="1" applyBorder="1" applyAlignment="1">
      <alignment horizontal="center" vertical="center" shrinkToFit="1"/>
    </xf>
    <xf numFmtId="49" fontId="25" fillId="3" borderId="0" xfId="5" applyNumberFormat="1" applyFont="1" applyFill="1" applyAlignment="1">
      <alignment horizontal="center" vertical="center" shrinkToFit="1"/>
    </xf>
    <xf numFmtId="49" fontId="30" fillId="3" borderId="12" xfId="5" applyNumberFormat="1" applyFont="1" applyFill="1" applyBorder="1" applyAlignment="1">
      <alignment horizontal="center" vertical="center" shrinkToFit="1"/>
    </xf>
    <xf numFmtId="49" fontId="30" fillId="3" borderId="13" xfId="5" applyNumberFormat="1" applyFont="1" applyFill="1" applyBorder="1" applyAlignment="1">
      <alignment horizontal="center" vertical="center" shrinkToFit="1"/>
    </xf>
    <xf numFmtId="49" fontId="30" fillId="3" borderId="36" xfId="5" applyNumberFormat="1" applyFont="1" applyFill="1" applyBorder="1" applyAlignment="1">
      <alignment horizontal="center" vertical="center" shrinkToFit="1"/>
    </xf>
    <xf numFmtId="49" fontId="30" fillId="3" borderId="0" xfId="5" applyNumberFormat="1" applyFont="1" applyFill="1" applyAlignment="1">
      <alignment horizontal="center" vertical="center" shrinkToFit="1"/>
    </xf>
    <xf numFmtId="179" fontId="21" fillId="2" borderId="0" xfId="4" applyNumberFormat="1" applyFont="1" applyFill="1" applyAlignment="1">
      <alignment horizontal="right" vertical="center" shrinkToFit="1"/>
    </xf>
    <xf numFmtId="176" fontId="21" fillId="4" borderId="0" xfId="4" applyNumberFormat="1" applyFont="1" applyFill="1" applyAlignment="1">
      <alignment horizontal="right" vertical="center" shrinkToFit="1"/>
    </xf>
    <xf numFmtId="178" fontId="27" fillId="4" borderId="9" xfId="4" applyNumberFormat="1" applyFont="1" applyFill="1" applyBorder="1" applyAlignment="1">
      <alignment horizontal="center" vertical="center"/>
    </xf>
    <xf numFmtId="179" fontId="21" fillId="5" borderId="0" xfId="4" applyNumberFormat="1" applyFont="1" applyFill="1" applyAlignment="1">
      <alignment horizontal="right" vertical="center" shrinkToFit="1"/>
    </xf>
    <xf numFmtId="176" fontId="21" fillId="5" borderId="0" xfId="4" applyNumberFormat="1" applyFont="1" applyFill="1" applyAlignment="1">
      <alignment horizontal="right" vertical="center" shrinkToFit="1"/>
    </xf>
    <xf numFmtId="49" fontId="20" fillId="2" borderId="0" xfId="5" applyNumberFormat="1" applyFont="1" applyFill="1" applyAlignment="1">
      <alignment horizontal="left" vertical="center"/>
    </xf>
    <xf numFmtId="49" fontId="33" fillId="2" borderId="0" xfId="5" applyNumberFormat="1" applyFont="1" applyFill="1" applyAlignment="1">
      <alignment horizontal="right"/>
    </xf>
    <xf numFmtId="49" fontId="25" fillId="4" borderId="3" xfId="5" applyNumberFormat="1" applyFont="1" applyFill="1" applyBorder="1" applyAlignment="1">
      <alignment horizontal="center" vertical="center" wrapText="1"/>
    </xf>
    <xf numFmtId="49" fontId="21" fillId="4" borderId="4" xfId="5" applyNumberFormat="1" applyFont="1" applyFill="1" applyBorder="1" applyAlignment="1">
      <alignment horizontal="center" vertical="center" shrinkToFit="1"/>
    </xf>
    <xf numFmtId="49" fontId="21" fillId="4" borderId="45" xfId="5" applyNumberFormat="1" applyFont="1" applyFill="1" applyBorder="1" applyAlignment="1">
      <alignment horizontal="center" vertical="center" shrinkToFit="1"/>
    </xf>
    <xf numFmtId="49" fontId="21" fillId="4" borderId="46" xfId="5" applyNumberFormat="1" applyFont="1" applyFill="1" applyBorder="1" applyAlignment="1">
      <alignment horizontal="center" vertical="center" shrinkToFit="1"/>
    </xf>
    <xf numFmtId="49" fontId="21" fillId="4" borderId="2" xfId="5" applyNumberFormat="1" applyFont="1" applyFill="1" applyBorder="1" applyAlignment="1">
      <alignment horizontal="center" vertical="center" shrinkToFit="1"/>
    </xf>
    <xf numFmtId="0" fontId="15" fillId="4" borderId="6" xfId="5" applyFont="1" applyFill="1" applyBorder="1" applyAlignment="1">
      <alignment horizontal="center" vertical="center" shrinkToFit="1"/>
    </xf>
    <xf numFmtId="180" fontId="21" fillId="2" borderId="7" xfId="5" applyNumberFormat="1" applyFont="1" applyFill="1" applyBorder="1" applyAlignment="1">
      <alignment horizontal="right" vertical="center" shrinkToFit="1"/>
    </xf>
    <xf numFmtId="180" fontId="21" fillId="2" borderId="47" xfId="5" applyNumberFormat="1" applyFont="1" applyFill="1" applyBorder="1" applyAlignment="1">
      <alignment horizontal="right" vertical="center" shrinkToFit="1"/>
    </xf>
    <xf numFmtId="180" fontId="21" fillId="2" borderId="48" xfId="5" applyNumberFormat="1" applyFont="1" applyFill="1" applyBorder="1" applyAlignment="1">
      <alignment horizontal="right" vertical="center" shrinkToFit="1"/>
    </xf>
    <xf numFmtId="180" fontId="21" fillId="2" borderId="6" xfId="5" applyNumberFormat="1" applyFont="1" applyFill="1" applyBorder="1" applyAlignment="1">
      <alignment horizontal="right" vertical="center" shrinkToFit="1"/>
    </xf>
    <xf numFmtId="180" fontId="21" fillId="2" borderId="10" xfId="5" applyNumberFormat="1" applyFont="1" applyFill="1" applyBorder="1" applyAlignment="1">
      <alignment horizontal="right" vertical="center" shrinkToFit="1"/>
    </xf>
    <xf numFmtId="180" fontId="21" fillId="2" borderId="27" xfId="5" applyNumberFormat="1" applyFont="1" applyFill="1" applyBorder="1" applyAlignment="1">
      <alignment horizontal="right" vertical="center" shrinkToFit="1"/>
    </xf>
    <xf numFmtId="180" fontId="21" fillId="2" borderId="49" xfId="5" applyNumberFormat="1" applyFont="1" applyFill="1" applyBorder="1" applyAlignment="1">
      <alignment horizontal="right" vertical="center" shrinkToFit="1"/>
    </xf>
    <xf numFmtId="180" fontId="21" fillId="2" borderId="9" xfId="5" applyNumberFormat="1" applyFont="1" applyFill="1" applyBorder="1" applyAlignment="1">
      <alignment horizontal="right" vertical="center" shrinkToFit="1"/>
    </xf>
    <xf numFmtId="0" fontId="15" fillId="4" borderId="30" xfId="5" applyFont="1" applyFill="1" applyBorder="1" applyAlignment="1">
      <alignment horizontal="center" vertical="center" shrinkToFit="1"/>
    </xf>
    <xf numFmtId="180" fontId="21" fillId="2" borderId="41" xfId="5" applyNumberFormat="1" applyFont="1" applyFill="1" applyBorder="1" applyAlignment="1">
      <alignment horizontal="right" vertical="center" shrinkToFit="1"/>
    </xf>
    <xf numFmtId="180" fontId="21" fillId="2" borderId="50" xfId="5" applyNumberFormat="1" applyFont="1" applyFill="1" applyBorder="1" applyAlignment="1">
      <alignment horizontal="right" vertical="center" shrinkToFit="1"/>
    </xf>
    <xf numFmtId="180" fontId="21" fillId="2" borderId="30" xfId="5" applyNumberFormat="1" applyFont="1" applyFill="1" applyBorder="1" applyAlignment="1">
      <alignment horizontal="right" vertical="center" shrinkToFit="1"/>
    </xf>
    <xf numFmtId="180" fontId="21" fillId="2" borderId="51" xfId="5" applyNumberFormat="1" applyFont="1" applyFill="1" applyBorder="1" applyAlignment="1">
      <alignment horizontal="right" vertical="center" shrinkToFit="1"/>
    </xf>
    <xf numFmtId="49" fontId="25" fillId="4" borderId="3" xfId="5" applyNumberFormat="1" applyFont="1" applyFill="1" applyBorder="1" applyAlignment="1">
      <alignment horizontal="center" vertical="center" shrinkToFit="1"/>
    </xf>
    <xf numFmtId="177" fontId="21" fillId="2" borderId="7" xfId="5" applyNumberFormat="1" applyFont="1" applyFill="1" applyBorder="1" applyAlignment="1">
      <alignment horizontal="right" vertical="center" shrinkToFit="1"/>
    </xf>
    <xf numFmtId="177" fontId="21" fillId="2" borderId="47" xfId="5" applyNumberFormat="1" applyFont="1" applyFill="1" applyBorder="1" applyAlignment="1">
      <alignment horizontal="right" vertical="center" shrinkToFit="1"/>
    </xf>
    <xf numFmtId="177" fontId="21" fillId="2" borderId="48" xfId="5" applyNumberFormat="1" applyFont="1" applyFill="1" applyBorder="1" applyAlignment="1">
      <alignment horizontal="right" vertical="center" shrinkToFit="1"/>
    </xf>
    <xf numFmtId="177" fontId="21" fillId="2" borderId="6" xfId="5" applyNumberFormat="1" applyFont="1" applyFill="1" applyBorder="1" applyAlignment="1">
      <alignment horizontal="right" vertical="center" shrinkToFit="1"/>
    </xf>
    <xf numFmtId="177" fontId="21" fillId="2" borderId="10" xfId="5" applyNumberFormat="1" applyFont="1" applyFill="1" applyBorder="1" applyAlignment="1">
      <alignment horizontal="right" vertical="center" shrinkToFit="1"/>
    </xf>
    <xf numFmtId="177" fontId="21" fillId="2" borderId="27" xfId="5" applyNumberFormat="1" applyFont="1" applyFill="1" applyBorder="1" applyAlignment="1">
      <alignment horizontal="right" vertical="center" shrinkToFit="1"/>
    </xf>
    <xf numFmtId="177" fontId="21" fillId="2" borderId="49" xfId="5" applyNumberFormat="1" applyFont="1" applyFill="1" applyBorder="1" applyAlignment="1">
      <alignment horizontal="right" vertical="center" shrinkToFit="1"/>
    </xf>
    <xf numFmtId="177" fontId="21" fillId="2" borderId="9" xfId="5" applyNumberFormat="1" applyFont="1" applyFill="1" applyBorder="1" applyAlignment="1">
      <alignment horizontal="right" vertical="center" shrinkToFit="1"/>
    </xf>
    <xf numFmtId="177" fontId="21" fillId="2" borderId="41" xfId="5" applyNumberFormat="1" applyFont="1" applyFill="1" applyBorder="1" applyAlignment="1">
      <alignment horizontal="right" vertical="center" shrinkToFit="1"/>
    </xf>
    <xf numFmtId="177" fontId="21" fillId="2" borderId="50" xfId="5" applyNumberFormat="1" applyFont="1" applyFill="1" applyBorder="1" applyAlignment="1">
      <alignment horizontal="right" vertical="center" shrinkToFit="1"/>
    </xf>
    <xf numFmtId="177" fontId="21" fillId="2" borderId="30" xfId="5" applyNumberFormat="1" applyFont="1" applyFill="1" applyBorder="1" applyAlignment="1">
      <alignment horizontal="right" vertical="center" shrinkToFit="1"/>
    </xf>
    <xf numFmtId="177" fontId="21" fillId="2" borderId="51" xfId="5" applyNumberFormat="1" applyFont="1" applyFill="1" applyBorder="1" applyAlignment="1">
      <alignment horizontal="right" vertical="center" shrinkToFit="1"/>
    </xf>
    <xf numFmtId="49" fontId="27" fillId="4" borderId="5" xfId="5" applyNumberFormat="1" applyFont="1" applyFill="1" applyBorder="1" applyAlignment="1">
      <alignment horizontal="center" vertical="center" shrinkToFit="1"/>
    </xf>
    <xf numFmtId="38" fontId="21" fillId="2" borderId="7" xfId="5" applyNumberFormat="1" applyFont="1" applyFill="1" applyBorder="1" applyAlignment="1">
      <alignment vertical="center" shrinkToFit="1"/>
    </xf>
    <xf numFmtId="38" fontId="21" fillId="2" borderId="47" xfId="5" applyNumberFormat="1" applyFont="1" applyFill="1" applyBorder="1" applyAlignment="1">
      <alignment vertical="center" shrinkToFit="1"/>
    </xf>
    <xf numFmtId="38" fontId="21" fillId="2" borderId="8" xfId="5" applyNumberFormat="1" applyFont="1" applyFill="1" applyBorder="1" applyAlignment="1">
      <alignment vertical="center" shrinkToFit="1"/>
    </xf>
    <xf numFmtId="38" fontId="21" fillId="2" borderId="10" xfId="5" applyNumberFormat="1" applyFont="1" applyFill="1" applyBorder="1" applyAlignment="1">
      <alignment vertical="center" shrinkToFit="1"/>
    </xf>
    <xf numFmtId="38" fontId="21" fillId="2" borderId="27" xfId="5" applyNumberFormat="1" applyFont="1" applyFill="1" applyBorder="1" applyAlignment="1">
      <alignment vertical="center" shrinkToFit="1"/>
    </xf>
    <xf numFmtId="38" fontId="21" fillId="2" borderId="11" xfId="5" applyNumberFormat="1" applyFont="1" applyFill="1" applyBorder="1" applyAlignment="1">
      <alignment vertical="center" shrinkToFit="1"/>
    </xf>
    <xf numFmtId="38" fontId="21" fillId="2" borderId="41" xfId="5" applyNumberFormat="1" applyFont="1" applyFill="1" applyBorder="1" applyAlignment="1">
      <alignment vertical="center" shrinkToFit="1"/>
    </xf>
    <xf numFmtId="38" fontId="21" fillId="2" borderId="50" xfId="5" applyNumberFormat="1" applyFont="1" applyFill="1" applyBorder="1" applyAlignment="1">
      <alignment vertical="center" shrinkToFit="1"/>
    </xf>
    <xf numFmtId="38" fontId="21" fillId="2" borderId="31" xfId="5" applyNumberFormat="1" applyFont="1" applyFill="1" applyBorder="1" applyAlignment="1">
      <alignment vertical="center" shrinkToFit="1"/>
    </xf>
    <xf numFmtId="49" fontId="31" fillId="2" borderId="0" xfId="5" applyNumberFormat="1" applyFont="1" applyFill="1" applyAlignment="1">
      <alignment horizontal="center" vertical="center"/>
    </xf>
    <xf numFmtId="49" fontId="21" fillId="4" borderId="12" xfId="5" applyNumberFormat="1" applyFont="1" applyFill="1" applyBorder="1" applyAlignment="1">
      <alignment horizontal="center" vertical="center" shrinkToFit="1"/>
    </xf>
    <xf numFmtId="49" fontId="21" fillId="4" borderId="23" xfId="5" applyNumberFormat="1" applyFont="1" applyFill="1" applyBorder="1" applyAlignment="1">
      <alignment horizontal="center" vertical="center" shrinkToFit="1"/>
    </xf>
    <xf numFmtId="49" fontId="27" fillId="4" borderId="13" xfId="5" applyNumberFormat="1" applyFont="1" applyFill="1" applyBorder="1" applyAlignment="1">
      <alignment horizontal="center" vertical="center" shrinkToFit="1"/>
    </xf>
    <xf numFmtId="177" fontId="21" fillId="2" borderId="8" xfId="5" applyNumberFormat="1" applyFont="1" applyFill="1" applyBorder="1" applyAlignment="1">
      <alignment horizontal="right" vertical="center" shrinkToFit="1"/>
    </xf>
    <xf numFmtId="177" fontId="21" fillId="2" borderId="11" xfId="5" applyNumberFormat="1" applyFont="1" applyFill="1" applyBorder="1" applyAlignment="1">
      <alignment horizontal="right" vertical="center" shrinkToFit="1"/>
    </xf>
    <xf numFmtId="177" fontId="21" fillId="2" borderId="31" xfId="5" applyNumberFormat="1" applyFont="1" applyFill="1" applyBorder="1" applyAlignment="1">
      <alignment horizontal="right" vertical="center" shrinkToFit="1"/>
    </xf>
    <xf numFmtId="177" fontId="21" fillId="2" borderId="42" xfId="5" applyNumberFormat="1" applyFont="1" applyFill="1" applyBorder="1" applyAlignment="1">
      <alignment horizontal="right" vertical="center" shrinkToFit="1"/>
    </xf>
    <xf numFmtId="0" fontId="8" fillId="3" borderId="3" xfId="2" applyFont="1" applyFill="1" applyBorder="1" applyAlignment="1">
      <alignment horizontal="center" vertical="center"/>
    </xf>
    <xf numFmtId="0" fontId="17" fillId="0" borderId="0" xfId="3" applyFont="1" applyAlignment="1"/>
    <xf numFmtId="178" fontId="27" fillId="4" borderId="30" xfId="4" applyNumberFormat="1" applyFont="1" applyFill="1" applyBorder="1" applyAlignment="1">
      <alignment horizontal="right" vertical="center"/>
    </xf>
    <xf numFmtId="178" fontId="27" fillId="4" borderId="16" xfId="4" applyNumberFormat="1" applyFont="1" applyFill="1" applyBorder="1" applyAlignment="1">
      <alignment horizontal="right" vertical="center"/>
    </xf>
    <xf numFmtId="178" fontId="27" fillId="4" borderId="16" xfId="4" applyNumberFormat="1" applyFont="1" applyFill="1" applyBorder="1" applyAlignment="1">
      <alignment horizontal="center" vertical="center"/>
    </xf>
    <xf numFmtId="49" fontId="21" fillId="4" borderId="79" xfId="2" applyNumberFormat="1" applyFont="1" applyFill="1" applyBorder="1" applyAlignment="1">
      <alignment horizontal="center" vertical="center"/>
    </xf>
    <xf numFmtId="186" fontId="21" fillId="4" borderId="79" xfId="2" applyNumberFormat="1" applyFont="1" applyFill="1" applyBorder="1" applyAlignment="1">
      <alignment horizontal="right" vertical="center" shrinkToFit="1"/>
    </xf>
    <xf numFmtId="186" fontId="21" fillId="4" borderId="49" xfId="2" applyNumberFormat="1" applyFont="1" applyFill="1" applyBorder="1" applyAlignment="1">
      <alignment horizontal="right" vertical="center" shrinkToFit="1"/>
    </xf>
    <xf numFmtId="186" fontId="21" fillId="4" borderId="53" xfId="2" applyNumberFormat="1" applyFont="1" applyFill="1" applyBorder="1" applyAlignment="1">
      <alignment horizontal="right" vertical="center" shrinkToFit="1"/>
    </xf>
    <xf numFmtId="186" fontId="21" fillId="4" borderId="80" xfId="2" applyNumberFormat="1" applyFont="1" applyFill="1" applyBorder="1" applyAlignment="1">
      <alignment horizontal="right" vertical="center" shrinkToFit="1"/>
    </xf>
    <xf numFmtId="186" fontId="21" fillId="4" borderId="40" xfId="2" applyNumberFormat="1" applyFont="1" applyFill="1" applyBorder="1" applyAlignment="1">
      <alignment horizontal="right" vertical="center" shrinkToFit="1"/>
    </xf>
    <xf numFmtId="186" fontId="21" fillId="4" borderId="44" xfId="2" applyNumberFormat="1" applyFont="1" applyFill="1" applyBorder="1" applyAlignment="1">
      <alignment horizontal="right" vertical="center" shrinkToFit="1"/>
    </xf>
    <xf numFmtId="180" fontId="21" fillId="4" borderId="40" xfId="2" applyNumberFormat="1" applyFont="1" applyFill="1" applyBorder="1" applyAlignment="1">
      <alignment horizontal="right" vertical="center" shrinkToFit="1"/>
    </xf>
    <xf numFmtId="49" fontId="7" fillId="2" borderId="0" xfId="2" applyNumberFormat="1" applyFont="1" applyFill="1"/>
    <xf numFmtId="49" fontId="92" fillId="2" borderId="0" xfId="2" applyNumberFormat="1" applyFont="1" applyFill="1"/>
    <xf numFmtId="49" fontId="92" fillId="0" borderId="0" xfId="2" applyNumberFormat="1" applyFont="1"/>
    <xf numFmtId="49" fontId="9" fillId="2" borderId="0" xfId="2" applyNumberFormat="1" applyFont="1" applyFill="1"/>
    <xf numFmtId="49" fontId="11" fillId="2" borderId="0" xfId="2" applyNumberFormat="1" applyFont="1" applyFill="1" applyAlignment="1">
      <alignment horizontal="right"/>
    </xf>
    <xf numFmtId="49" fontId="8" fillId="3" borderId="34" xfId="2" applyNumberFormat="1" applyFont="1" applyFill="1" applyBorder="1" applyAlignment="1">
      <alignment vertical="center"/>
    </xf>
    <xf numFmtId="49" fontId="8" fillId="3" borderId="15" xfId="2" applyNumberFormat="1" applyFont="1" applyFill="1" applyBorder="1" applyAlignment="1">
      <alignment vertical="center"/>
    </xf>
    <xf numFmtId="49" fontId="13" fillId="3" borderId="2" xfId="2" applyNumberFormat="1" applyFont="1" applyFill="1" applyBorder="1" applyAlignment="1">
      <alignment horizontal="center" vertical="center" wrapText="1"/>
    </xf>
    <xf numFmtId="178" fontId="8" fillId="4" borderId="6" xfId="2" applyNumberFormat="1" applyFont="1" applyFill="1" applyBorder="1" applyAlignment="1">
      <alignment horizontal="center" vertical="center"/>
    </xf>
    <xf numFmtId="178" fontId="8" fillId="2" borderId="6" xfId="2" applyNumberFormat="1" applyFont="1" applyFill="1" applyBorder="1" applyAlignment="1">
      <alignment horizontal="right" vertical="center"/>
    </xf>
    <xf numFmtId="178" fontId="8" fillId="4" borderId="9" xfId="2" applyNumberFormat="1" applyFont="1" applyFill="1" applyBorder="1" applyAlignment="1">
      <alignment horizontal="center" vertical="center"/>
    </xf>
    <xf numFmtId="178" fontId="8" fillId="2" borderId="9" xfId="2" applyNumberFormat="1" applyFont="1" applyFill="1" applyBorder="1" applyAlignment="1">
      <alignment horizontal="right" vertical="center"/>
    </xf>
    <xf numFmtId="178" fontId="8" fillId="4" borderId="16" xfId="2" applyNumberFormat="1" applyFont="1" applyFill="1" applyBorder="1" applyAlignment="1">
      <alignment horizontal="center" vertical="center"/>
    </xf>
    <xf numFmtId="178" fontId="8" fillId="2" borderId="16" xfId="2" applyNumberFormat="1" applyFont="1" applyFill="1" applyBorder="1" applyAlignment="1">
      <alignment horizontal="right" vertical="center"/>
    </xf>
    <xf numFmtId="49" fontId="11" fillId="2" borderId="0" xfId="2" applyNumberFormat="1" applyFont="1" applyFill="1" applyAlignment="1">
      <alignment vertical="center"/>
    </xf>
    <xf numFmtId="49" fontId="15" fillId="3" borderId="2" xfId="2" applyNumberFormat="1" applyFont="1" applyFill="1" applyBorder="1" applyAlignment="1">
      <alignment horizontal="right" vertical="center" shrinkToFit="1"/>
    </xf>
    <xf numFmtId="178" fontId="27" fillId="3" borderId="4" xfId="2" applyNumberFormat="1" applyFont="1" applyFill="1" applyBorder="1" applyAlignment="1">
      <alignment horizontal="center" vertical="center" shrinkToFit="1"/>
    </xf>
    <xf numFmtId="178" fontId="27" fillId="3" borderId="45" xfId="2" applyNumberFormat="1" applyFont="1" applyFill="1" applyBorder="1" applyAlignment="1">
      <alignment horizontal="center" vertical="center" shrinkToFit="1"/>
    </xf>
    <xf numFmtId="178" fontId="27" fillId="3" borderId="5" xfId="2" applyNumberFormat="1" applyFont="1" applyFill="1" applyBorder="1" applyAlignment="1">
      <alignment horizontal="center" vertical="center" shrinkToFit="1"/>
    </xf>
    <xf numFmtId="49" fontId="15" fillId="2" borderId="6" xfId="2" applyNumberFormat="1" applyFont="1" applyFill="1" applyBorder="1" applyAlignment="1">
      <alignment horizontal="left" vertical="center" shrinkToFit="1"/>
    </xf>
    <xf numFmtId="178" fontId="15" fillId="2" borderId="7" xfId="2" applyNumberFormat="1" applyFont="1" applyFill="1" applyBorder="1" applyAlignment="1">
      <alignment horizontal="right" vertical="center" shrinkToFit="1"/>
    </xf>
    <xf numFmtId="178" fontId="15" fillId="2" borderId="47" xfId="2" applyNumberFormat="1" applyFont="1" applyFill="1" applyBorder="1" applyAlignment="1">
      <alignment horizontal="right" vertical="center" shrinkToFit="1"/>
    </xf>
    <xf numFmtId="178" fontId="15" fillId="2" borderId="8" xfId="2" applyNumberFormat="1" applyFont="1" applyFill="1" applyBorder="1" applyAlignment="1">
      <alignment horizontal="right" vertical="center" shrinkToFit="1"/>
    </xf>
    <xf numFmtId="49" fontId="15" fillId="2" borderId="9" xfId="2" applyNumberFormat="1" applyFont="1" applyFill="1" applyBorder="1" applyAlignment="1">
      <alignment horizontal="left" vertical="center" shrinkToFit="1"/>
    </xf>
    <xf numFmtId="178" fontId="15" fillId="2" borderId="10" xfId="2" applyNumberFormat="1" applyFont="1" applyFill="1" applyBorder="1" applyAlignment="1">
      <alignment horizontal="right" vertical="center" shrinkToFit="1"/>
    </xf>
    <xf numFmtId="178" fontId="15" fillId="2" borderId="27" xfId="2" applyNumberFormat="1" applyFont="1" applyFill="1" applyBorder="1" applyAlignment="1">
      <alignment horizontal="right" vertical="center" shrinkToFit="1"/>
    </xf>
    <xf numFmtId="178" fontId="15" fillId="2" borderId="11" xfId="2" applyNumberFormat="1" applyFont="1" applyFill="1" applyBorder="1" applyAlignment="1">
      <alignment horizontal="right" vertical="center" shrinkToFit="1"/>
    </xf>
    <xf numFmtId="49" fontId="15" fillId="2" borderId="81" xfId="2" applyNumberFormat="1" applyFont="1" applyFill="1" applyBorder="1" applyAlignment="1">
      <alignment horizontal="left" vertical="center" shrinkToFit="1"/>
    </xf>
    <xf numFmtId="178" fontId="15" fillId="2" borderId="85" xfId="2" applyNumberFormat="1" applyFont="1" applyFill="1" applyBorder="1" applyAlignment="1">
      <alignment horizontal="right" vertical="center" shrinkToFit="1"/>
    </xf>
    <xf numFmtId="178" fontId="15" fillId="2" borderId="83" xfId="2" applyNumberFormat="1" applyFont="1" applyFill="1" applyBorder="1" applyAlignment="1">
      <alignment horizontal="right" vertical="center" shrinkToFit="1"/>
    </xf>
    <xf numFmtId="178" fontId="15" fillId="2" borderId="84" xfId="2" applyNumberFormat="1" applyFont="1" applyFill="1" applyBorder="1" applyAlignment="1">
      <alignment horizontal="right" vertical="center" shrinkToFit="1"/>
    </xf>
    <xf numFmtId="49" fontId="15" fillId="2" borderId="3" xfId="2" applyNumberFormat="1" applyFont="1" applyFill="1" applyBorder="1" applyAlignment="1">
      <alignment horizontal="left" vertical="center" shrinkToFit="1"/>
    </xf>
    <xf numFmtId="178" fontId="15" fillId="2" borderId="12" xfId="2" applyNumberFormat="1" applyFont="1" applyFill="1" applyBorder="1" applyAlignment="1">
      <alignment horizontal="right" vertical="center" shrinkToFit="1"/>
    </xf>
    <xf numFmtId="178" fontId="15" fillId="2" borderId="23" xfId="2" applyNumberFormat="1" applyFont="1" applyFill="1" applyBorder="1" applyAlignment="1">
      <alignment horizontal="right" vertical="center" shrinkToFit="1"/>
    </xf>
    <xf numFmtId="178" fontId="15" fillId="2" borderId="13" xfId="2" applyNumberFormat="1" applyFont="1" applyFill="1" applyBorder="1" applyAlignment="1">
      <alignment horizontal="right" vertical="center" shrinkToFit="1"/>
    </xf>
    <xf numFmtId="191" fontId="21" fillId="2" borderId="7" xfId="2" applyNumberFormat="1" applyFont="1" applyFill="1" applyBorder="1" applyAlignment="1">
      <alignment horizontal="right" vertical="center" shrinkToFit="1"/>
    </xf>
    <xf numFmtId="191" fontId="21" fillId="2" borderId="47" xfId="2" applyNumberFormat="1" applyFont="1" applyFill="1" applyBorder="1" applyAlignment="1">
      <alignment horizontal="right" vertical="center" shrinkToFit="1"/>
    </xf>
    <xf numFmtId="191" fontId="21" fillId="2" borderId="8" xfId="2" applyNumberFormat="1" applyFont="1" applyFill="1" applyBorder="1" applyAlignment="1">
      <alignment horizontal="right" vertical="center" shrinkToFit="1"/>
    </xf>
    <xf numFmtId="191" fontId="21" fillId="2" borderId="10" xfId="2" applyNumberFormat="1" applyFont="1" applyFill="1" applyBorder="1" applyAlignment="1">
      <alignment horizontal="right" vertical="center" shrinkToFit="1"/>
    </xf>
    <xf numFmtId="191" fontId="21" fillId="2" borderId="27" xfId="2" applyNumberFormat="1" applyFont="1" applyFill="1" applyBorder="1" applyAlignment="1">
      <alignment horizontal="right" vertical="center" shrinkToFit="1"/>
    </xf>
    <xf numFmtId="191" fontId="21" fillId="2" borderId="11" xfId="2" applyNumberFormat="1" applyFont="1" applyFill="1" applyBorder="1" applyAlignment="1">
      <alignment horizontal="right" vertical="center" shrinkToFit="1"/>
    </xf>
    <xf numFmtId="191" fontId="21" fillId="2" borderId="85" xfId="2" applyNumberFormat="1" applyFont="1" applyFill="1" applyBorder="1" applyAlignment="1">
      <alignment horizontal="right" vertical="center" shrinkToFit="1"/>
    </xf>
    <xf numFmtId="191" fontId="21" fillId="2" borderId="83" xfId="2" applyNumberFormat="1" applyFont="1" applyFill="1" applyBorder="1" applyAlignment="1">
      <alignment horizontal="right" vertical="center" shrinkToFit="1"/>
    </xf>
    <xf numFmtId="191" fontId="21" fillId="2" borderId="84" xfId="2" applyNumberFormat="1" applyFont="1" applyFill="1" applyBorder="1" applyAlignment="1">
      <alignment horizontal="right" vertical="center" shrinkToFit="1"/>
    </xf>
    <xf numFmtId="191" fontId="27" fillId="2" borderId="12" xfId="2" applyNumberFormat="1" applyFont="1" applyFill="1" applyBorder="1" applyAlignment="1">
      <alignment horizontal="right" vertical="center" shrinkToFit="1"/>
    </xf>
    <xf numFmtId="191" fontId="27" fillId="2" borderId="23" xfId="2" applyNumberFormat="1" applyFont="1" applyFill="1" applyBorder="1" applyAlignment="1">
      <alignment horizontal="right" vertical="center" shrinkToFit="1"/>
    </xf>
    <xf numFmtId="191" fontId="27" fillId="2" borderId="13" xfId="2" applyNumberFormat="1" applyFont="1" applyFill="1" applyBorder="1" applyAlignment="1">
      <alignment horizontal="right" vertical="center" shrinkToFit="1"/>
    </xf>
    <xf numFmtId="49" fontId="93" fillId="2" borderId="0" xfId="2" applyNumberFormat="1" applyFont="1" applyFill="1" applyAlignment="1">
      <alignment horizontal="left" vertical="center"/>
    </xf>
    <xf numFmtId="49" fontId="12" fillId="3" borderId="2" xfId="2" applyNumberFormat="1" applyFont="1" applyFill="1" applyBorder="1" applyAlignment="1">
      <alignment horizontal="center" vertical="center"/>
    </xf>
    <xf numFmtId="49" fontId="13" fillId="3" borderId="2" xfId="2" applyNumberFormat="1" applyFont="1" applyFill="1" applyBorder="1" applyAlignment="1">
      <alignment horizontal="center" vertical="center"/>
    </xf>
    <xf numFmtId="49" fontId="12" fillId="3" borderId="4" xfId="2" applyNumberFormat="1" applyFont="1" applyFill="1" applyBorder="1" applyAlignment="1">
      <alignment horizontal="center" vertical="center" shrinkToFit="1"/>
    </xf>
    <xf numFmtId="49" fontId="12" fillId="3" borderId="5" xfId="2" applyNumberFormat="1" applyFont="1" applyFill="1" applyBorder="1" applyAlignment="1">
      <alignment horizontal="center" vertical="center" shrinkToFit="1"/>
    </xf>
    <xf numFmtId="0" fontId="12" fillId="4" borderId="6" xfId="2" applyFont="1" applyFill="1" applyBorder="1" applyAlignment="1">
      <alignment horizontal="center" vertical="center"/>
    </xf>
    <xf numFmtId="3" fontId="12" fillId="2" borderId="7" xfId="2" applyNumberFormat="1" applyFont="1" applyFill="1" applyBorder="1" applyAlignment="1">
      <alignment horizontal="right" vertical="center" shrinkToFit="1"/>
    </xf>
    <xf numFmtId="0" fontId="12" fillId="2" borderId="8" xfId="2" applyFont="1" applyFill="1" applyBorder="1" applyAlignment="1">
      <alignment horizontal="right" vertical="center" shrinkToFit="1"/>
    </xf>
    <xf numFmtId="0" fontId="12" fillId="4" borderId="9" xfId="2" applyFont="1" applyFill="1" applyBorder="1" applyAlignment="1">
      <alignment horizontal="center" vertical="center"/>
    </xf>
    <xf numFmtId="3" fontId="12" fillId="2" borderId="10" xfId="2" applyNumberFormat="1" applyFont="1" applyFill="1" applyBorder="1" applyAlignment="1">
      <alignment horizontal="right" vertical="center" shrinkToFit="1"/>
    </xf>
    <xf numFmtId="0" fontId="12" fillId="2" borderId="11" xfId="2" applyFont="1" applyFill="1" applyBorder="1" applyAlignment="1">
      <alignment horizontal="right" vertical="center" shrinkToFit="1"/>
    </xf>
    <xf numFmtId="0" fontId="12" fillId="4" borderId="30" xfId="2" applyFont="1" applyFill="1" applyBorder="1" applyAlignment="1">
      <alignment horizontal="center" vertical="center"/>
    </xf>
    <xf numFmtId="3" fontId="12" fillId="2" borderId="41" xfId="2" applyNumberFormat="1" applyFont="1" applyFill="1" applyBorder="1" applyAlignment="1">
      <alignment horizontal="right" vertical="center" shrinkToFit="1"/>
    </xf>
    <xf numFmtId="0" fontId="12" fillId="2" borderId="31" xfId="2" applyFont="1" applyFill="1" applyBorder="1" applyAlignment="1">
      <alignment horizontal="right" vertical="center" shrinkToFit="1"/>
    </xf>
    <xf numFmtId="49" fontId="12" fillId="2" borderId="0" xfId="2" applyNumberFormat="1" applyFont="1" applyFill="1" applyAlignment="1">
      <alignment horizontal="center" vertical="center"/>
    </xf>
    <xf numFmtId="49" fontId="8" fillId="0" borderId="0" xfId="2" applyNumberFormat="1" applyFont="1" applyAlignment="1">
      <alignment horizontal="center" vertical="center"/>
    </xf>
    <xf numFmtId="49" fontId="8" fillId="3" borderId="4" xfId="2" applyNumberFormat="1" applyFont="1" applyFill="1" applyBorder="1" applyAlignment="1">
      <alignment horizontal="center" vertical="center"/>
    </xf>
    <xf numFmtId="49" fontId="8" fillId="3" borderId="5" xfId="2" applyNumberFormat="1" applyFont="1" applyFill="1" applyBorder="1" applyAlignment="1">
      <alignment horizontal="center" vertical="center"/>
    </xf>
    <xf numFmtId="0" fontId="8" fillId="4" borderId="6" xfId="2" applyFont="1" applyFill="1" applyBorder="1" applyAlignment="1">
      <alignment horizontal="center" vertical="center" shrinkToFit="1"/>
    </xf>
    <xf numFmtId="0" fontId="8" fillId="2" borderId="7" xfId="2" applyFont="1" applyFill="1" applyBorder="1" applyAlignment="1">
      <alignment horizontal="right" vertical="center" shrinkToFit="1"/>
    </xf>
    <xf numFmtId="0" fontId="8" fillId="2" borderId="8" xfId="2" applyFont="1" applyFill="1" applyBorder="1" applyAlignment="1">
      <alignment horizontal="right" vertical="center" shrinkToFit="1"/>
    </xf>
    <xf numFmtId="0" fontId="11" fillId="2" borderId="7" xfId="2" applyFont="1" applyFill="1" applyBorder="1" applyAlignment="1">
      <alignment horizontal="right" vertical="center" shrinkToFit="1"/>
    </xf>
    <xf numFmtId="0" fontId="8" fillId="4" borderId="9" xfId="2" applyFont="1" applyFill="1" applyBorder="1" applyAlignment="1">
      <alignment horizontal="center" vertical="center" shrinkToFit="1"/>
    </xf>
    <xf numFmtId="0" fontId="8" fillId="2" borderId="10" xfId="2" applyFont="1" applyFill="1" applyBorder="1" applyAlignment="1">
      <alignment horizontal="right" vertical="center" shrinkToFit="1"/>
    </xf>
    <xf numFmtId="0" fontId="8" fillId="2" borderId="11" xfId="2" applyFont="1" applyFill="1" applyBorder="1" applyAlignment="1">
      <alignment horizontal="right" vertical="center" shrinkToFit="1"/>
    </xf>
    <xf numFmtId="0" fontId="8" fillId="4" borderId="30" xfId="2" applyFont="1" applyFill="1" applyBorder="1" applyAlignment="1">
      <alignment horizontal="center" vertical="center" shrinkToFit="1"/>
    </xf>
    <xf numFmtId="0" fontId="8" fillId="2" borderId="41" xfId="2" applyFont="1" applyFill="1" applyBorder="1" applyAlignment="1">
      <alignment horizontal="right" vertical="center" shrinkToFit="1"/>
    </xf>
    <xf numFmtId="0" fontId="8" fillId="2" borderId="31" xfId="2" applyFont="1" applyFill="1" applyBorder="1" applyAlignment="1">
      <alignment horizontal="right" vertical="center" shrinkToFit="1"/>
    </xf>
    <xf numFmtId="49" fontId="15" fillId="2" borderId="0" xfId="2" applyNumberFormat="1" applyFont="1" applyFill="1" applyAlignment="1">
      <alignment horizontal="left"/>
    </xf>
    <xf numFmtId="49" fontId="15" fillId="2" borderId="0" xfId="2" applyNumberFormat="1" applyFont="1" applyFill="1"/>
    <xf numFmtId="49" fontId="8" fillId="2" borderId="0" xfId="2" applyNumberFormat="1" applyFont="1" applyFill="1" applyAlignment="1">
      <alignment horizontal="left"/>
    </xf>
    <xf numFmtId="178" fontId="8" fillId="2" borderId="0" xfId="5" applyNumberFormat="1" applyFont="1" applyFill="1" applyAlignment="1">
      <alignment horizontal="left" vertical="center"/>
    </xf>
    <xf numFmtId="178" fontId="25" fillId="3" borderId="2" xfId="5" applyNumberFormat="1" applyFont="1" applyFill="1" applyBorder="1" applyAlignment="1">
      <alignment horizontal="center" vertical="center" shrinkToFit="1"/>
    </xf>
    <xf numFmtId="178" fontId="21" fillId="3" borderId="2" xfId="5" applyNumberFormat="1" applyFont="1" applyFill="1" applyBorder="1" applyAlignment="1">
      <alignment horizontal="center" vertical="center" shrinkToFit="1"/>
    </xf>
    <xf numFmtId="178" fontId="21" fillId="3" borderId="4" xfId="5" applyNumberFormat="1" applyFont="1" applyFill="1" applyBorder="1" applyAlignment="1">
      <alignment horizontal="center" vertical="center" shrinkToFit="1"/>
    </xf>
    <xf numFmtId="178" fontId="21" fillId="3" borderId="45" xfId="5" applyNumberFormat="1" applyFont="1" applyFill="1" applyBorder="1" applyAlignment="1">
      <alignment horizontal="center" vertical="center" shrinkToFit="1"/>
    </xf>
    <xf numFmtId="178" fontId="21" fillId="3" borderId="46" xfId="5" applyNumberFormat="1" applyFont="1" applyFill="1" applyBorder="1" applyAlignment="1">
      <alignment horizontal="center" vertical="center" shrinkToFit="1"/>
    </xf>
    <xf numFmtId="178" fontId="21" fillId="2" borderId="1" xfId="1" applyNumberFormat="1" applyFont="1" applyFill="1" applyBorder="1" applyAlignment="1">
      <alignment horizontal="left" vertical="center" shrinkToFit="1"/>
    </xf>
    <xf numFmtId="178" fontId="21" fillId="2" borderId="1" xfId="5" applyNumberFormat="1" applyFont="1" applyFill="1" applyBorder="1" applyAlignment="1">
      <alignment horizontal="center" vertical="center" shrinkToFit="1"/>
    </xf>
    <xf numFmtId="178" fontId="21" fillId="2" borderId="20" xfId="5" applyNumberFormat="1" applyFont="1" applyFill="1" applyBorder="1" applyAlignment="1">
      <alignment horizontal="right" vertical="center" shrinkToFit="1"/>
    </xf>
    <xf numFmtId="178" fontId="21" fillId="2" borderId="21" xfId="5" applyNumberFormat="1" applyFont="1" applyFill="1" applyBorder="1" applyAlignment="1">
      <alignment horizontal="right" vertical="center" shrinkToFit="1"/>
    </xf>
    <xf numFmtId="178" fontId="21" fillId="2" borderId="35" xfId="5" applyNumberFormat="1" applyFont="1" applyFill="1" applyBorder="1" applyAlignment="1">
      <alignment horizontal="right" vertical="center" shrinkToFit="1"/>
    </xf>
    <xf numFmtId="178" fontId="95" fillId="2" borderId="3" xfId="1" applyNumberFormat="1" applyFont="1" applyFill="1" applyBorder="1" applyAlignment="1">
      <alignment horizontal="left" vertical="center" shrinkToFit="1"/>
    </xf>
    <xf numFmtId="178" fontId="21" fillId="4" borderId="3" xfId="5" applyNumberFormat="1" applyFont="1" applyFill="1" applyBorder="1" applyAlignment="1">
      <alignment horizontal="center" vertical="center" shrinkToFit="1"/>
    </xf>
    <xf numFmtId="178" fontId="21" fillId="4" borderId="12" xfId="5" applyNumberFormat="1" applyFont="1" applyFill="1" applyBorder="1" applyAlignment="1">
      <alignment horizontal="right" vertical="center" shrinkToFit="1"/>
    </xf>
    <xf numFmtId="178" fontId="21" fillId="4" borderId="23" xfId="5" applyNumberFormat="1" applyFont="1" applyFill="1" applyBorder="1" applyAlignment="1">
      <alignment horizontal="right" vertical="center" shrinkToFit="1"/>
    </xf>
    <xf numFmtId="178" fontId="21" fillId="4" borderId="36" xfId="5" applyNumberFormat="1" applyFont="1" applyFill="1" applyBorder="1" applyAlignment="1">
      <alignment horizontal="right" vertical="center" shrinkToFit="1"/>
    </xf>
    <xf numFmtId="178" fontId="22" fillId="2" borderId="1" xfId="1" applyNumberFormat="1" applyFont="1" applyFill="1" applyBorder="1" applyAlignment="1">
      <alignment horizontal="left" vertical="center" shrinkToFit="1"/>
    </xf>
    <xf numFmtId="178" fontId="95" fillId="2" borderId="86" xfId="1" applyNumberFormat="1" applyFont="1" applyFill="1" applyBorder="1" applyAlignment="1">
      <alignment horizontal="left" vertical="center" shrinkToFit="1"/>
    </xf>
    <xf numFmtId="178" fontId="21" fillId="4" borderId="86" xfId="5" applyNumberFormat="1" applyFont="1" applyFill="1" applyBorder="1" applyAlignment="1">
      <alignment horizontal="center" vertical="center" shrinkToFit="1"/>
    </xf>
    <xf numFmtId="178" fontId="21" fillId="4" borderId="87" xfId="5" applyNumberFormat="1" applyFont="1" applyFill="1" applyBorder="1" applyAlignment="1">
      <alignment horizontal="right" vertical="center" shrinkToFit="1"/>
    </xf>
    <xf numFmtId="178" fontId="21" fillId="4" borderId="88" xfId="5" applyNumberFormat="1" applyFont="1" applyFill="1" applyBorder="1" applyAlignment="1">
      <alignment horizontal="right" vertical="center" shrinkToFit="1"/>
    </xf>
    <xf numFmtId="178" fontId="21" fillId="4" borderId="89" xfId="5" applyNumberFormat="1" applyFont="1" applyFill="1" applyBorder="1" applyAlignment="1">
      <alignment horizontal="right" vertical="center" shrinkToFit="1"/>
    </xf>
    <xf numFmtId="178" fontId="42" fillId="0" borderId="19" xfId="1" applyNumberFormat="1" applyFont="1" applyBorder="1" applyAlignment="1">
      <alignment horizontal="left" vertical="center" shrinkToFit="1"/>
    </xf>
    <xf numFmtId="178" fontId="21" fillId="2" borderId="19" xfId="5" applyNumberFormat="1" applyFont="1" applyFill="1" applyBorder="1" applyAlignment="1">
      <alignment horizontal="center" vertical="center" shrinkToFit="1"/>
    </xf>
    <xf numFmtId="178" fontId="21" fillId="2" borderId="91" xfId="5" applyNumberFormat="1" applyFont="1" applyFill="1" applyBorder="1" applyAlignment="1">
      <alignment horizontal="right" vertical="center" shrinkToFit="1"/>
    </xf>
    <xf numFmtId="178" fontId="21" fillId="2" borderId="92" xfId="5" applyNumberFormat="1" applyFont="1" applyFill="1" applyBorder="1" applyAlignment="1">
      <alignment horizontal="right" vertical="center" shrinkToFit="1"/>
    </xf>
    <xf numFmtId="178" fontId="21" fillId="2" borderId="93" xfId="5" applyNumberFormat="1" applyFont="1" applyFill="1" applyBorder="1" applyAlignment="1">
      <alignment horizontal="right" vertical="center" shrinkToFit="1"/>
    </xf>
    <xf numFmtId="178" fontId="15" fillId="2" borderId="0" xfId="1" applyNumberFormat="1" applyFont="1" applyFill="1" applyAlignment="1">
      <alignment horizontal="left" vertical="center" shrinkToFit="1"/>
    </xf>
    <xf numFmtId="178" fontId="27" fillId="2" borderId="0" xfId="5" applyNumberFormat="1" applyFont="1" applyFill="1" applyAlignment="1">
      <alignment horizontal="center" vertical="center" shrinkToFit="1"/>
    </xf>
    <xf numFmtId="49" fontId="27" fillId="2" borderId="0" xfId="5" applyNumberFormat="1" applyFont="1" applyFill="1" applyAlignment="1">
      <alignment vertical="center" shrinkToFit="1"/>
    </xf>
    <xf numFmtId="49" fontId="15" fillId="2" borderId="0" xfId="2" applyNumberFormat="1" applyFont="1" applyFill="1" applyAlignment="1">
      <alignment horizontal="left" vertical="center" shrinkToFit="1"/>
    </xf>
    <xf numFmtId="49" fontId="15" fillId="2" borderId="0" xfId="5" applyNumberFormat="1" applyFont="1" applyFill="1" applyAlignment="1">
      <alignment horizontal="left" vertical="center" shrinkToFit="1"/>
    </xf>
    <xf numFmtId="49" fontId="15" fillId="2" borderId="0" xfId="5" applyNumberFormat="1" applyFont="1" applyFill="1" applyAlignment="1">
      <alignment vertical="center" shrinkToFit="1"/>
    </xf>
    <xf numFmtId="49" fontId="20" fillId="2" borderId="0" xfId="5" applyNumberFormat="1" applyFont="1" applyFill="1" applyAlignment="1">
      <alignment horizontal="left" vertical="center" shrinkToFit="1"/>
    </xf>
    <xf numFmtId="178" fontId="42" fillId="2" borderId="19" xfId="1" applyNumberFormat="1" applyFont="1" applyFill="1" applyBorder="1" applyAlignment="1">
      <alignment horizontal="left" vertical="center" shrinkToFit="1"/>
    </xf>
    <xf numFmtId="178" fontId="95" fillId="4" borderId="19" xfId="1" applyNumberFormat="1" applyFont="1" applyFill="1" applyBorder="1" applyAlignment="1">
      <alignment horizontal="left" vertical="center" shrinkToFit="1"/>
    </xf>
    <xf numFmtId="178" fontId="25" fillId="0" borderId="19" xfId="1" applyNumberFormat="1" applyFont="1" applyBorder="1" applyAlignment="1">
      <alignment horizontal="left" vertical="center" shrinkToFit="1"/>
    </xf>
    <xf numFmtId="178" fontId="25" fillId="0" borderId="1" xfId="1" applyNumberFormat="1" applyFont="1" applyBorder="1" applyAlignment="1">
      <alignment horizontal="left" vertical="center" shrinkToFit="1"/>
    </xf>
    <xf numFmtId="178" fontId="8" fillId="0" borderId="0" xfId="5" applyNumberFormat="1" applyFont="1" applyAlignment="1">
      <alignment horizontal="left" vertical="center"/>
    </xf>
    <xf numFmtId="0" fontId="12" fillId="4" borderId="16" xfId="2" applyFont="1" applyFill="1" applyBorder="1" applyAlignment="1">
      <alignment horizontal="center" vertical="center"/>
    </xf>
    <xf numFmtId="0" fontId="8" fillId="4" borderId="16" xfId="2" applyFont="1" applyFill="1" applyBorder="1" applyAlignment="1">
      <alignment horizontal="center" vertical="center" shrinkToFit="1"/>
    </xf>
    <xf numFmtId="178" fontId="21" fillId="3" borderId="5" xfId="5" applyNumberFormat="1" applyFont="1" applyFill="1" applyBorder="1" applyAlignment="1">
      <alignment horizontal="center" vertical="center" shrinkToFit="1"/>
    </xf>
    <xf numFmtId="178" fontId="21" fillId="4" borderId="13" xfId="5" applyNumberFormat="1" applyFont="1" applyFill="1" applyBorder="1" applyAlignment="1">
      <alignment horizontal="right" vertical="center" shrinkToFit="1"/>
    </xf>
    <xf numFmtId="178" fontId="21" fillId="4" borderId="90" xfId="5" applyNumberFormat="1" applyFont="1" applyFill="1" applyBorder="1" applyAlignment="1">
      <alignment horizontal="right" vertical="center" shrinkToFit="1"/>
    </xf>
    <xf numFmtId="49" fontId="97" fillId="2" borderId="0" xfId="2" applyNumberFormat="1" applyFont="1" applyFill="1" applyAlignment="1">
      <alignment vertical="center"/>
    </xf>
    <xf numFmtId="49" fontId="41" fillId="2" borderId="0" xfId="2" applyNumberFormat="1" applyFont="1" applyFill="1" applyAlignment="1">
      <alignment horizontal="right"/>
    </xf>
    <xf numFmtId="49" fontId="97" fillId="3" borderId="61" xfId="2" applyNumberFormat="1" applyFont="1" applyFill="1" applyBorder="1" applyAlignment="1">
      <alignment horizontal="center"/>
    </xf>
    <xf numFmtId="49" fontId="68" fillId="3" borderId="61" xfId="2" applyNumberFormat="1" applyFont="1" applyFill="1" applyBorder="1" applyAlignment="1">
      <alignment vertical="center"/>
    </xf>
    <xf numFmtId="49" fontId="97" fillId="3" borderId="0" xfId="2" applyNumberFormat="1" applyFont="1" applyFill="1" applyAlignment="1">
      <alignment horizontal="center"/>
    </xf>
    <xf numFmtId="49" fontId="68" fillId="3" borderId="56" xfId="2" applyNumberFormat="1" applyFont="1" applyFill="1" applyBorder="1" applyAlignment="1">
      <alignment vertical="center"/>
    </xf>
    <xf numFmtId="49" fontId="68" fillId="3" borderId="0" xfId="2" applyNumberFormat="1" applyFont="1" applyFill="1" applyAlignment="1">
      <alignment vertical="center"/>
    </xf>
    <xf numFmtId="49" fontId="97" fillId="3" borderId="70" xfId="2" applyNumberFormat="1" applyFont="1" applyFill="1" applyBorder="1" applyAlignment="1">
      <alignment horizontal="center"/>
    </xf>
    <xf numFmtId="49" fontId="68" fillId="3" borderId="57" xfId="2" applyNumberFormat="1" applyFont="1" applyFill="1" applyBorder="1" applyAlignment="1">
      <alignment vertical="center"/>
    </xf>
    <xf numFmtId="49" fontId="41" fillId="3" borderId="2" xfId="2" applyNumberFormat="1" applyFont="1" applyFill="1" applyBorder="1" applyAlignment="1">
      <alignment horizontal="center" vertical="center" wrapText="1"/>
    </xf>
    <xf numFmtId="49" fontId="51" fillId="3" borderId="14" xfId="2" applyNumberFormat="1" applyFont="1" applyFill="1" applyBorder="1" applyAlignment="1">
      <alignment horizontal="center" vertical="center" wrapText="1"/>
    </xf>
    <xf numFmtId="0" fontId="68" fillId="3" borderId="68" xfId="2" applyFont="1" applyFill="1" applyBorder="1" applyAlignment="1">
      <alignment horizontal="center" vertical="center"/>
    </xf>
    <xf numFmtId="0" fontId="68" fillId="3" borderId="80" xfId="2" applyFont="1" applyFill="1" applyBorder="1" applyAlignment="1">
      <alignment horizontal="center" vertical="center"/>
    </xf>
    <xf numFmtId="38" fontId="68" fillId="0" borderId="9" xfId="2" applyNumberFormat="1" applyFont="1" applyBorder="1" applyAlignment="1">
      <alignment horizontal="right" vertical="center"/>
    </xf>
    <xf numFmtId="176" fontId="68" fillId="4" borderId="9" xfId="2" applyNumberFormat="1" applyFont="1" applyFill="1" applyBorder="1" applyAlignment="1">
      <alignment horizontal="right" vertical="center"/>
    </xf>
    <xf numFmtId="198" fontId="68" fillId="4" borderId="6" xfId="2" applyNumberFormat="1" applyFont="1" applyFill="1" applyBorder="1" applyAlignment="1">
      <alignment vertical="center"/>
    </xf>
    <xf numFmtId="179" fontId="68" fillId="4" borderId="9" xfId="2" applyNumberFormat="1" applyFont="1" applyFill="1" applyBorder="1" applyAlignment="1">
      <alignment horizontal="right" vertical="center"/>
    </xf>
    <xf numFmtId="38" fontId="68" fillId="2" borderId="54" xfId="2" applyNumberFormat="1" applyFont="1" applyFill="1" applyBorder="1" applyAlignment="1">
      <alignment horizontal="right" vertical="center"/>
    </xf>
    <xf numFmtId="198" fontId="68" fillId="4" borderId="9" xfId="2" applyNumberFormat="1" applyFont="1" applyFill="1" applyBorder="1" applyAlignment="1">
      <alignment vertical="center"/>
    </xf>
    <xf numFmtId="0" fontId="68" fillId="3" borderId="28" xfId="2" applyFont="1" applyFill="1" applyBorder="1" applyAlignment="1">
      <alignment horizontal="center" vertical="center"/>
    </xf>
    <xf numFmtId="0" fontId="68" fillId="3" borderId="40" xfId="2" applyFont="1" applyFill="1" applyBorder="1" applyAlignment="1">
      <alignment horizontal="center" vertical="center"/>
    </xf>
    <xf numFmtId="38" fontId="68" fillId="2" borderId="30" xfId="2" applyNumberFormat="1" applyFont="1" applyFill="1" applyBorder="1" applyAlignment="1">
      <alignment horizontal="right" vertical="center"/>
    </xf>
    <xf numFmtId="176" fontId="68" fillId="4" borderId="30" xfId="2" applyNumberFormat="1" applyFont="1" applyFill="1" applyBorder="1" applyAlignment="1">
      <alignment horizontal="right" vertical="center"/>
    </xf>
    <xf numFmtId="179" fontId="68" fillId="4" borderId="30" xfId="2" applyNumberFormat="1" applyFont="1" applyFill="1" applyBorder="1" applyAlignment="1">
      <alignment horizontal="right" vertical="center"/>
    </xf>
    <xf numFmtId="0" fontId="8" fillId="3" borderId="40" xfId="2" applyFont="1" applyFill="1" applyBorder="1" applyAlignment="1">
      <alignment horizontal="center" vertical="center"/>
    </xf>
    <xf numFmtId="38" fontId="87" fillId="2" borderId="54" xfId="2" applyNumberFormat="1" applyFont="1" applyFill="1" applyBorder="1" applyAlignment="1">
      <alignment horizontal="right" vertical="center"/>
    </xf>
    <xf numFmtId="179" fontId="98" fillId="4" borderId="62" xfId="2" applyNumberFormat="1" applyFont="1" applyFill="1" applyBorder="1" applyAlignment="1">
      <alignment horizontal="right" vertical="center"/>
    </xf>
    <xf numFmtId="0" fontId="68" fillId="0" borderId="0" xfId="2" applyFont="1" applyAlignment="1">
      <alignment vertical="center"/>
    </xf>
    <xf numFmtId="49" fontId="41" fillId="2" borderId="0" xfId="2" applyNumberFormat="1" applyFont="1" applyFill="1" applyAlignment="1">
      <alignment vertical="center"/>
    </xf>
    <xf numFmtId="181" fontId="41" fillId="2" borderId="0" xfId="2" applyNumberFormat="1" applyFont="1" applyFill="1" applyAlignment="1">
      <alignment vertical="center"/>
    </xf>
    <xf numFmtId="49" fontId="89" fillId="2" borderId="0" xfId="2" applyNumberFormat="1" applyFont="1" applyFill="1" applyAlignment="1">
      <alignment vertical="center"/>
    </xf>
    <xf numFmtId="0" fontId="41" fillId="2" borderId="0" xfId="2" applyFont="1" applyFill="1" applyAlignment="1">
      <alignment vertical="center"/>
    </xf>
    <xf numFmtId="49" fontId="100" fillId="2" borderId="0" xfId="2" applyNumberFormat="1" applyFont="1" applyFill="1" applyAlignment="1">
      <alignment vertical="center"/>
    </xf>
    <xf numFmtId="49" fontId="41" fillId="0" borderId="0" xfId="2" applyNumberFormat="1" applyFont="1" applyAlignment="1">
      <alignment vertical="center"/>
    </xf>
    <xf numFmtId="0" fontId="41" fillId="0" borderId="0" xfId="2" applyFont="1" applyAlignment="1">
      <alignment vertical="center"/>
    </xf>
    <xf numFmtId="200" fontId="15" fillId="2" borderId="0" xfId="2" applyNumberFormat="1" applyFont="1" applyFill="1" applyAlignment="1">
      <alignment horizontal="right" vertical="center"/>
    </xf>
    <xf numFmtId="49" fontId="14" fillId="2" borderId="0" xfId="2" applyNumberFormat="1" applyFont="1" applyFill="1" applyAlignment="1">
      <alignment vertical="center"/>
    </xf>
    <xf numFmtId="49" fontId="92" fillId="2" borderId="0" xfId="2" applyNumberFormat="1" applyFont="1" applyFill="1" applyAlignment="1">
      <alignment vertical="center"/>
    </xf>
    <xf numFmtId="49" fontId="92" fillId="0" borderId="0" xfId="2" applyNumberFormat="1" applyFont="1" applyAlignment="1">
      <alignment vertical="center"/>
    </xf>
    <xf numFmtId="0" fontId="92" fillId="0" borderId="0" xfId="2" applyFont="1" applyAlignment="1">
      <alignment vertical="center"/>
    </xf>
    <xf numFmtId="49" fontId="8" fillId="3" borderId="55" xfId="2" applyNumberFormat="1" applyFont="1" applyFill="1" applyBorder="1" applyAlignment="1">
      <alignment horizontal="center" vertical="center"/>
    </xf>
    <xf numFmtId="49" fontId="8" fillId="3" borderId="61" xfId="2" applyNumberFormat="1" applyFont="1" applyFill="1" applyBorder="1" applyAlignment="1">
      <alignment vertical="center"/>
    </xf>
    <xf numFmtId="49" fontId="8" fillId="3" borderId="56" xfId="2" applyNumberFormat="1" applyFont="1" applyFill="1" applyBorder="1" applyAlignment="1">
      <alignment vertical="center"/>
    </xf>
    <xf numFmtId="0" fontId="92" fillId="0" borderId="0" xfId="2" applyFont="1"/>
    <xf numFmtId="49" fontId="8" fillId="3" borderId="57" xfId="2" applyNumberFormat="1" applyFont="1" applyFill="1" applyBorder="1" applyAlignment="1">
      <alignment vertical="center"/>
    </xf>
    <xf numFmtId="49" fontId="8" fillId="3" borderId="2" xfId="2" applyNumberFormat="1" applyFont="1" applyFill="1" applyBorder="1" applyAlignment="1">
      <alignment horizontal="center" vertical="center" wrapText="1"/>
    </xf>
    <xf numFmtId="49" fontId="8" fillId="4" borderId="73" xfId="2" applyNumberFormat="1" applyFont="1" applyFill="1" applyBorder="1" applyAlignment="1">
      <alignment vertical="center" shrinkToFit="1"/>
    </xf>
    <xf numFmtId="201" fontId="92" fillId="0" borderId="0" xfId="2" applyNumberFormat="1" applyFont="1"/>
    <xf numFmtId="38" fontId="92" fillId="0" borderId="0" xfId="2" applyNumberFormat="1" applyFont="1"/>
    <xf numFmtId="38" fontId="8" fillId="2" borderId="0" xfId="2" applyNumberFormat="1" applyFont="1" applyFill="1" applyAlignment="1">
      <alignment horizontal="center" vertical="center"/>
    </xf>
    <xf numFmtId="191" fontId="8" fillId="2" borderId="0" xfId="2" applyNumberFormat="1" applyFont="1" applyFill="1" applyAlignment="1">
      <alignment horizontal="center" vertical="center"/>
    </xf>
    <xf numFmtId="0" fontId="97" fillId="2" borderId="0" xfId="1" applyFont="1" applyFill="1">
      <alignment vertical="center"/>
    </xf>
    <xf numFmtId="0" fontId="84" fillId="2" borderId="0" xfId="1" applyFont="1" applyFill="1">
      <alignment vertical="center"/>
    </xf>
    <xf numFmtId="0" fontId="84" fillId="0" borderId="0" xfId="1" applyFont="1">
      <alignment vertical="center"/>
    </xf>
    <xf numFmtId="0" fontId="84" fillId="3" borderId="15" xfId="1" applyFont="1" applyFill="1" applyBorder="1" applyAlignment="1">
      <alignment horizontal="center" vertical="center" shrinkToFit="1"/>
    </xf>
    <xf numFmtId="0" fontId="84" fillId="3" borderId="2" xfId="1" applyFont="1" applyFill="1" applyBorder="1" applyAlignment="1">
      <alignment horizontal="center" vertical="center" shrinkToFit="1"/>
    </xf>
    <xf numFmtId="0" fontId="51" fillId="2" borderId="77" xfId="1" applyFont="1" applyFill="1" applyBorder="1" applyAlignment="1">
      <alignment horizontal="center" vertical="center" shrinkToFit="1"/>
    </xf>
    <xf numFmtId="0" fontId="51" fillId="2" borderId="19" xfId="1" applyFont="1" applyFill="1" applyBorder="1" applyAlignment="1">
      <alignment horizontal="center" vertical="center" shrinkToFit="1"/>
    </xf>
    <xf numFmtId="0" fontId="51" fillId="0" borderId="19" xfId="1" applyFont="1" applyBorder="1" applyAlignment="1">
      <alignment horizontal="center" vertical="center" wrapText="1" shrinkToFit="1"/>
    </xf>
    <xf numFmtId="202" fontId="21" fillId="4" borderId="58" xfId="2" applyNumberFormat="1" applyFont="1" applyFill="1" applyBorder="1" applyAlignment="1">
      <alignment horizontal="center" vertical="center" shrinkToFit="1"/>
    </xf>
    <xf numFmtId="202" fontId="21" fillId="4" borderId="3" xfId="2" applyNumberFormat="1" applyFont="1" applyFill="1" applyBorder="1" applyAlignment="1">
      <alignment horizontal="center" vertical="center" shrinkToFit="1"/>
    </xf>
    <xf numFmtId="202" fontId="51" fillId="4" borderId="3" xfId="1" applyNumberFormat="1" applyFont="1" applyFill="1" applyBorder="1" applyAlignment="1">
      <alignment horizontal="center" vertical="center" shrinkToFit="1"/>
    </xf>
    <xf numFmtId="0" fontId="84" fillId="2" borderId="19" xfId="1" applyFont="1" applyFill="1" applyBorder="1" applyAlignment="1">
      <alignment horizontal="center" vertical="center" shrinkToFit="1"/>
    </xf>
    <xf numFmtId="203" fontId="21" fillId="4" borderId="3" xfId="2" applyNumberFormat="1" applyFont="1" applyFill="1" applyBorder="1" applyAlignment="1">
      <alignment horizontal="center" vertical="center" shrinkToFit="1"/>
    </xf>
    <xf numFmtId="203" fontId="51" fillId="4" borderId="3" xfId="1" applyNumberFormat="1" applyFont="1" applyFill="1" applyBorder="1" applyAlignment="1">
      <alignment horizontal="center" vertical="center" shrinkToFit="1"/>
    </xf>
    <xf numFmtId="202" fontId="21" fillId="2" borderId="0" xfId="2" applyNumberFormat="1" applyFont="1" applyFill="1" applyAlignment="1">
      <alignment horizontal="center" vertical="center" shrinkToFit="1"/>
    </xf>
    <xf numFmtId="203" fontId="51" fillId="2" borderId="0" xfId="1" applyNumberFormat="1" applyFont="1" applyFill="1" applyAlignment="1">
      <alignment horizontal="center" vertical="center" shrinkToFit="1"/>
    </xf>
    <xf numFmtId="203" fontId="21" fillId="2" borderId="0" xfId="2" applyNumberFormat="1" applyFont="1" applyFill="1" applyAlignment="1">
      <alignment horizontal="center" vertical="center" shrinkToFit="1"/>
    </xf>
    <xf numFmtId="0" fontId="89" fillId="2" borderId="0" xfId="1" applyFont="1" applyFill="1">
      <alignment vertical="center"/>
    </xf>
    <xf numFmtId="0" fontId="83" fillId="2" borderId="0" xfId="1" applyFont="1" applyFill="1" applyAlignment="1">
      <alignment horizontal="center" vertical="center" shrinkToFit="1"/>
    </xf>
    <xf numFmtId="0" fontId="84" fillId="2" borderId="0" xfId="1" applyFont="1" applyFill="1" applyAlignment="1">
      <alignment horizontal="center" vertical="center" shrinkToFit="1"/>
    </xf>
    <xf numFmtId="204" fontId="15" fillId="0" borderId="0" xfId="2" applyNumberFormat="1" applyFont="1" applyAlignment="1">
      <alignment horizontal="center" vertical="center" shrinkToFit="1"/>
    </xf>
    <xf numFmtId="0" fontId="84" fillId="0" borderId="0" xfId="1" applyFont="1" applyAlignment="1">
      <alignment horizontal="center" vertical="center" shrinkToFit="1"/>
    </xf>
    <xf numFmtId="202" fontId="27" fillId="4" borderId="0" xfId="2" applyNumberFormat="1" applyFont="1" applyFill="1" applyAlignment="1">
      <alignment horizontal="center" vertical="center" shrinkToFit="1"/>
    </xf>
    <xf numFmtId="49" fontId="20" fillId="2" borderId="0" xfId="2" applyNumberFormat="1" applyFont="1" applyFill="1"/>
    <xf numFmtId="49" fontId="8" fillId="2" borderId="0" xfId="2" applyNumberFormat="1" applyFont="1" applyFill="1" applyAlignment="1">
      <alignment horizontal="right"/>
    </xf>
    <xf numFmtId="49" fontId="15" fillId="2" borderId="0" xfId="2" applyNumberFormat="1" applyFont="1" applyFill="1" applyAlignment="1">
      <alignment horizontal="right"/>
    </xf>
    <xf numFmtId="178" fontId="8" fillId="3" borderId="2" xfId="2" applyNumberFormat="1" applyFont="1" applyFill="1" applyBorder="1" applyAlignment="1">
      <alignment horizontal="center" vertical="center"/>
    </xf>
    <xf numFmtId="49" fontId="15" fillId="2" borderId="19" xfId="2" applyNumberFormat="1" applyFont="1" applyFill="1" applyBorder="1" applyAlignment="1">
      <alignment horizontal="center" vertical="center" wrapText="1"/>
    </xf>
    <xf numFmtId="38" fontId="15" fillId="0" borderId="19" xfId="2" applyNumberFormat="1" applyFont="1" applyBorder="1" applyAlignment="1">
      <alignment horizontal="right" vertical="center"/>
    </xf>
    <xf numFmtId="49" fontId="15" fillId="4" borderId="3" xfId="2" applyNumberFormat="1" applyFont="1" applyFill="1" applyBorder="1" applyAlignment="1">
      <alignment horizontal="center" vertical="center" wrapText="1"/>
    </xf>
    <xf numFmtId="191" fontId="15" fillId="4" borderId="3" xfId="2" applyNumberFormat="1" applyFont="1" applyFill="1" applyBorder="1" applyAlignment="1">
      <alignment horizontal="center" vertical="center"/>
    </xf>
    <xf numFmtId="49" fontId="15" fillId="2" borderId="1" xfId="2" applyNumberFormat="1" applyFont="1" applyFill="1" applyBorder="1" applyAlignment="1">
      <alignment horizontal="center" vertical="center" wrapText="1"/>
    </xf>
    <xf numFmtId="38" fontId="15" fillId="0" borderId="1" xfId="2" applyNumberFormat="1" applyFont="1" applyBorder="1" applyAlignment="1">
      <alignment horizontal="right" vertical="center"/>
    </xf>
    <xf numFmtId="49" fontId="15" fillId="4" borderId="86" xfId="2" applyNumberFormat="1" applyFont="1" applyFill="1" applyBorder="1" applyAlignment="1">
      <alignment horizontal="center" vertical="center" wrapText="1"/>
    </xf>
    <xf numFmtId="191" fontId="15" fillId="4" borderId="86" xfId="2" applyNumberFormat="1" applyFont="1" applyFill="1" applyBorder="1" applyAlignment="1">
      <alignment horizontal="center" vertical="center"/>
    </xf>
    <xf numFmtId="49" fontId="10" fillId="2" borderId="61" xfId="2" applyNumberFormat="1" applyFont="1" applyFill="1" applyBorder="1" applyAlignment="1">
      <alignment horizontal="left" vertical="center"/>
    </xf>
    <xf numFmtId="49" fontId="15" fillId="2" borderId="61" xfId="2" applyNumberFormat="1" applyFont="1" applyFill="1" applyBorder="1" applyAlignment="1">
      <alignment horizontal="left" vertical="center" wrapText="1"/>
    </xf>
    <xf numFmtId="202" fontId="15" fillId="2" borderId="61" xfId="2" applyNumberFormat="1" applyFont="1" applyFill="1" applyBorder="1" applyAlignment="1">
      <alignment horizontal="right" vertical="center"/>
    </xf>
    <xf numFmtId="202" fontId="15" fillId="2" borderId="0" xfId="2" applyNumberFormat="1" applyFont="1" applyFill="1" applyAlignment="1">
      <alignment horizontal="right" vertical="center"/>
    </xf>
    <xf numFmtId="49" fontId="15" fillId="0" borderId="0" xfId="2" applyNumberFormat="1" applyFont="1" applyAlignment="1">
      <alignment horizontal="left" vertical="center" wrapText="1"/>
    </xf>
    <xf numFmtId="202" fontId="15" fillId="0" borderId="0" xfId="2" applyNumberFormat="1" applyFont="1" applyAlignment="1">
      <alignment horizontal="right" vertical="center"/>
    </xf>
    <xf numFmtId="49" fontId="15" fillId="2" borderId="0" xfId="2" applyNumberFormat="1" applyFont="1" applyFill="1" applyAlignment="1">
      <alignment horizontal="left" vertical="center" wrapText="1"/>
    </xf>
    <xf numFmtId="49" fontId="17" fillId="0" borderId="0" xfId="2" applyNumberFormat="1" applyFont="1" applyAlignment="1">
      <alignment vertical="center"/>
    </xf>
    <xf numFmtId="49" fontId="96" fillId="0" borderId="0" xfId="2" applyNumberFormat="1" applyFont="1" applyAlignment="1">
      <alignment vertical="center"/>
    </xf>
    <xf numFmtId="0" fontId="8" fillId="3" borderId="28" xfId="2" applyFont="1" applyFill="1" applyBorder="1" applyAlignment="1">
      <alignment horizontal="center" vertical="center"/>
    </xf>
    <xf numFmtId="38" fontId="8" fillId="0" borderId="30" xfId="2" applyNumberFormat="1" applyFont="1" applyBorder="1" applyAlignment="1">
      <alignment horizontal="right" vertical="center"/>
    </xf>
    <xf numFmtId="176" fontId="8" fillId="4" borderId="30" xfId="2" applyNumberFormat="1" applyFont="1" applyFill="1" applyBorder="1" applyAlignment="1">
      <alignment horizontal="right" vertical="center"/>
    </xf>
    <xf numFmtId="198" fontId="8" fillId="4" borderId="9" xfId="2" applyNumberFormat="1" applyFont="1" applyFill="1" applyBorder="1" applyAlignment="1">
      <alignment vertical="center"/>
    </xf>
    <xf numFmtId="198" fontId="8" fillId="4" borderId="30" xfId="2" applyNumberFormat="1" applyFont="1" applyFill="1" applyBorder="1" applyAlignment="1">
      <alignment vertical="center"/>
    </xf>
    <xf numFmtId="179" fontId="8" fillId="4" borderId="30" xfId="2" applyNumberFormat="1" applyFont="1" applyFill="1" applyBorder="1" applyAlignment="1">
      <alignment horizontal="right" vertical="center"/>
    </xf>
    <xf numFmtId="179" fontId="68" fillId="4" borderId="16" xfId="2" applyNumberFormat="1" applyFont="1" applyFill="1" applyBorder="1" applyAlignment="1">
      <alignment horizontal="right" vertical="center"/>
    </xf>
    <xf numFmtId="49" fontId="8" fillId="4" borderId="2" xfId="2" applyNumberFormat="1" applyFont="1" applyFill="1" applyBorder="1" applyAlignment="1">
      <alignment horizontal="left" vertical="center" indent="1" shrinkToFit="1"/>
    </xf>
    <xf numFmtId="49" fontId="60" fillId="4" borderId="2" xfId="2" applyNumberFormat="1" applyFont="1" applyFill="1" applyBorder="1" applyAlignment="1">
      <alignment horizontal="left" vertical="center" indent="1" shrinkToFit="1"/>
    </xf>
    <xf numFmtId="49" fontId="11" fillId="4" borderId="2" xfId="2" applyNumberFormat="1" applyFont="1" applyFill="1" applyBorder="1" applyAlignment="1">
      <alignment horizontal="left" vertical="center" indent="1" shrinkToFit="1"/>
    </xf>
    <xf numFmtId="49" fontId="23" fillId="4" borderId="2" xfId="2" applyNumberFormat="1" applyFont="1" applyFill="1" applyBorder="1" applyAlignment="1">
      <alignment horizontal="left" vertical="center" indent="1" shrinkToFit="1"/>
    </xf>
    <xf numFmtId="191" fontId="8" fillId="4" borderId="3" xfId="2" applyNumberFormat="1" applyFont="1" applyFill="1" applyBorder="1" applyAlignment="1">
      <alignment horizontal="right" vertical="center"/>
    </xf>
    <xf numFmtId="191" fontId="8" fillId="4" borderId="2" xfId="2" applyNumberFormat="1" applyFont="1" applyFill="1" applyBorder="1" applyAlignment="1">
      <alignment horizontal="right" vertical="center"/>
    </xf>
    <xf numFmtId="0" fontId="21" fillId="0" borderId="77" xfId="1" applyFont="1" applyBorder="1" applyAlignment="1">
      <alignment horizontal="center" vertical="center" shrinkToFit="1"/>
    </xf>
    <xf numFmtId="0" fontId="21" fillId="0" borderId="19" xfId="1" applyFont="1" applyBorder="1" applyAlignment="1">
      <alignment horizontal="center" vertical="center" shrinkToFit="1"/>
    </xf>
    <xf numFmtId="0" fontId="22" fillId="0" borderId="19" xfId="1" applyFont="1" applyBorder="1" applyAlignment="1">
      <alignment horizontal="center" vertical="center" shrinkToFit="1"/>
    </xf>
    <xf numFmtId="0" fontId="21" fillId="0" borderId="19" xfId="1" applyFont="1" applyBorder="1" applyAlignment="1">
      <alignment horizontal="center" vertical="center" wrapText="1" shrinkToFit="1"/>
    </xf>
    <xf numFmtId="202" fontId="21" fillId="4" borderId="3" xfId="1" applyNumberFormat="1" applyFont="1" applyFill="1" applyBorder="1" applyAlignment="1">
      <alignment horizontal="center" vertical="center" shrinkToFit="1"/>
    </xf>
    <xf numFmtId="203" fontId="21" fillId="4" borderId="58" xfId="2" applyNumberFormat="1" applyFont="1" applyFill="1" applyBorder="1" applyAlignment="1">
      <alignment horizontal="center" vertical="center" shrinkToFit="1"/>
    </xf>
    <xf numFmtId="0" fontId="105" fillId="0" borderId="77" xfId="1" applyFont="1" applyBorder="1" applyAlignment="1">
      <alignment horizontal="center" vertical="center" shrinkToFit="1"/>
    </xf>
    <xf numFmtId="0" fontId="25" fillId="0" borderId="19" xfId="1" applyFont="1" applyBorder="1" applyAlignment="1">
      <alignment horizontal="center" vertical="center" wrapText="1" shrinkToFit="1"/>
    </xf>
    <xf numFmtId="49" fontId="8" fillId="3" borderId="52" xfId="5" applyNumberFormat="1" applyFont="1" applyFill="1" applyBorder="1" applyAlignment="1">
      <alignment horizontal="center" vertical="center" wrapText="1"/>
    </xf>
    <xf numFmtId="178" fontId="8" fillId="4" borderId="68" xfId="5" applyNumberFormat="1" applyFont="1" applyFill="1" applyBorder="1" applyAlignment="1">
      <alignment horizontal="center" vertical="center" shrinkToFit="1"/>
    </xf>
    <xf numFmtId="38" fontId="8" fillId="2" borderId="24" xfId="5" applyNumberFormat="1" applyFont="1" applyFill="1" applyBorder="1" applyAlignment="1">
      <alignment horizontal="right" vertical="center" shrinkToFit="1"/>
    </xf>
    <xf numFmtId="186" fontId="8" fillId="2" borderId="25" xfId="5" applyNumberFormat="1" applyFont="1" applyFill="1" applyBorder="1" applyAlignment="1">
      <alignment horizontal="right" vertical="center" shrinkToFit="1"/>
    </xf>
    <xf numFmtId="176" fontId="8" fillId="2" borderId="25" xfId="5" applyNumberFormat="1" applyFont="1" applyFill="1" applyBorder="1" applyAlignment="1">
      <alignment horizontal="right" vertical="center" shrinkToFit="1"/>
    </xf>
    <xf numFmtId="2" fontId="8" fillId="2" borderId="26" xfId="5" applyNumberFormat="1" applyFont="1" applyFill="1" applyBorder="1" applyAlignment="1">
      <alignment horizontal="right" vertical="center" shrinkToFit="1"/>
    </xf>
    <xf numFmtId="178" fontId="8" fillId="4" borderId="28" xfId="5" applyNumberFormat="1" applyFont="1" applyFill="1" applyBorder="1" applyAlignment="1">
      <alignment horizontal="center" vertical="center" shrinkToFit="1"/>
    </xf>
    <xf numFmtId="38" fontId="8" fillId="2" borderId="10" xfId="5" applyNumberFormat="1" applyFont="1" applyFill="1" applyBorder="1" applyAlignment="1">
      <alignment horizontal="right" vertical="center" shrinkToFit="1"/>
    </xf>
    <xf numFmtId="186" fontId="8" fillId="2" borderId="27" xfId="5" applyNumberFormat="1" applyFont="1" applyFill="1" applyBorder="1" applyAlignment="1">
      <alignment horizontal="right" vertical="center" shrinkToFit="1"/>
    </xf>
    <xf numFmtId="176" fontId="8" fillId="2" borderId="27" xfId="5" applyNumberFormat="1" applyFont="1" applyFill="1" applyBorder="1" applyAlignment="1">
      <alignment horizontal="right" vertical="center" shrinkToFit="1"/>
    </xf>
    <xf numFmtId="2" fontId="8" fillId="2" borderId="11" xfId="5" applyNumberFormat="1" applyFont="1" applyFill="1" applyBorder="1" applyAlignment="1">
      <alignment horizontal="right" vertical="center" shrinkToFit="1"/>
    </xf>
    <xf numFmtId="178" fontId="8" fillId="4" borderId="9" xfId="5" applyNumberFormat="1" applyFont="1" applyFill="1" applyBorder="1" applyAlignment="1">
      <alignment horizontal="center" vertical="center" shrinkToFit="1"/>
    </xf>
    <xf numFmtId="2" fontId="8" fillId="2" borderId="31" xfId="5" applyNumberFormat="1" applyFont="1" applyFill="1" applyBorder="1" applyAlignment="1">
      <alignment horizontal="right" vertical="center" shrinkToFit="1"/>
    </xf>
    <xf numFmtId="176" fontId="8" fillId="2" borderId="49" xfId="5" applyNumberFormat="1" applyFont="1" applyFill="1" applyBorder="1" applyAlignment="1">
      <alignment horizontal="right" vertical="center" shrinkToFit="1"/>
    </xf>
    <xf numFmtId="38" fontId="8" fillId="0" borderId="10" xfId="5" applyNumberFormat="1" applyFont="1" applyBorder="1" applyAlignment="1">
      <alignment horizontal="right" vertical="center" shrinkToFit="1"/>
    </xf>
    <xf numFmtId="186" fontId="8" fillId="0" borderId="92" xfId="5" applyNumberFormat="1" applyFont="1" applyBorder="1" applyAlignment="1">
      <alignment horizontal="right" vertical="center" shrinkToFit="1"/>
    </xf>
    <xf numFmtId="176" fontId="8" fillId="0" borderId="27" xfId="5" applyNumberFormat="1" applyFont="1" applyBorder="1" applyAlignment="1">
      <alignment horizontal="right" vertical="center" shrinkToFit="1"/>
    </xf>
    <xf numFmtId="2" fontId="8" fillId="0" borderId="94" xfId="5" applyNumberFormat="1" applyFont="1" applyBorder="1" applyAlignment="1">
      <alignment horizontal="right" vertical="center" shrinkToFit="1"/>
    </xf>
    <xf numFmtId="178" fontId="8" fillId="4" borderId="3" xfId="5" applyNumberFormat="1" applyFont="1" applyFill="1" applyBorder="1" applyAlignment="1">
      <alignment horizontal="center" vertical="center" shrinkToFit="1"/>
    </xf>
    <xf numFmtId="178" fontId="10" fillId="2" borderId="0" xfId="5" applyNumberFormat="1" applyFont="1" applyFill="1" applyAlignment="1">
      <alignment horizontal="left" vertical="center"/>
    </xf>
    <xf numFmtId="10" fontId="8" fillId="2" borderId="0" xfId="5" applyNumberFormat="1" applyFont="1" applyFill="1" applyAlignment="1">
      <alignment horizontal="right" vertical="center"/>
    </xf>
    <xf numFmtId="186" fontId="8" fillId="2" borderId="0" xfId="5" applyNumberFormat="1" applyFont="1" applyFill="1" applyAlignment="1">
      <alignment horizontal="right" vertical="center"/>
    </xf>
    <xf numFmtId="177" fontId="8" fillId="2" borderId="0" xfId="5" applyNumberFormat="1" applyFont="1" applyFill="1" applyAlignment="1">
      <alignment horizontal="right" vertical="center"/>
    </xf>
    <xf numFmtId="203" fontId="8" fillId="2" borderId="0" xfId="5" applyNumberFormat="1" applyFont="1" applyFill="1" applyAlignment="1">
      <alignment horizontal="right" vertical="center"/>
    </xf>
    <xf numFmtId="178" fontId="10" fillId="2" borderId="0" xfId="5" applyNumberFormat="1" applyFont="1" applyFill="1" applyAlignment="1">
      <alignment horizontal="left" vertical="center" wrapText="1"/>
    </xf>
    <xf numFmtId="0" fontId="17" fillId="2" borderId="0" xfId="2" applyFont="1" applyFill="1" applyAlignment="1">
      <alignment vertical="center"/>
    </xf>
    <xf numFmtId="0" fontId="8" fillId="2" borderId="0" xfId="2" applyFont="1" applyFill="1" applyAlignment="1">
      <alignment vertical="center"/>
    </xf>
    <xf numFmtId="0" fontId="20" fillId="0" borderId="0" xfId="2" applyFont="1" applyAlignment="1">
      <alignment vertical="center"/>
    </xf>
    <xf numFmtId="0" fontId="20" fillId="2" borderId="0" xfId="2" applyFont="1" applyFill="1" applyAlignment="1">
      <alignment horizontal="right" vertical="center"/>
    </xf>
    <xf numFmtId="0" fontId="27" fillId="3" borderId="2" xfId="2" applyFont="1" applyFill="1" applyBorder="1" applyAlignment="1">
      <alignment horizontal="center" vertical="center"/>
    </xf>
    <xf numFmtId="178" fontId="27" fillId="2" borderId="9" xfId="2" applyNumberFormat="1" applyFont="1" applyFill="1" applyBorder="1" applyAlignment="1">
      <alignment vertical="center" shrinkToFit="1"/>
    </xf>
    <xf numFmtId="38" fontId="106" fillId="2" borderId="9" xfId="2" applyNumberFormat="1" applyFont="1" applyFill="1" applyBorder="1" applyAlignment="1">
      <alignment horizontal="right" vertical="center" shrinkToFit="1"/>
    </xf>
    <xf numFmtId="38" fontId="106" fillId="2" borderId="9" xfId="17" applyFont="1" applyFill="1" applyBorder="1" applyAlignment="1">
      <alignment horizontal="right" vertical="center" shrinkToFit="1"/>
    </xf>
    <xf numFmtId="0" fontId="15" fillId="2" borderId="0" xfId="2" applyFont="1" applyFill="1" applyAlignment="1">
      <alignment vertical="center"/>
    </xf>
    <xf numFmtId="0" fontId="15" fillId="2" borderId="0" xfId="2" applyFont="1" applyFill="1" applyAlignment="1">
      <alignment horizontal="left" vertical="center"/>
    </xf>
    <xf numFmtId="0" fontId="18" fillId="2" borderId="0" xfId="2" applyFont="1" applyFill="1" applyAlignment="1">
      <alignment vertical="center"/>
    </xf>
    <xf numFmtId="0" fontId="18" fillId="2" borderId="0" xfId="2" applyFont="1" applyFill="1" applyAlignment="1">
      <alignment horizontal="center" vertical="center"/>
    </xf>
    <xf numFmtId="0" fontId="20" fillId="2" borderId="0" xfId="2" applyFont="1" applyFill="1" applyAlignment="1">
      <alignment vertical="center"/>
    </xf>
    <xf numFmtId="0" fontId="20" fillId="2" borderId="0" xfId="2" applyFont="1" applyFill="1" applyAlignment="1">
      <alignment horizontal="center" vertical="center"/>
    </xf>
    <xf numFmtId="178" fontId="30" fillId="2" borderId="9" xfId="2" applyNumberFormat="1" applyFont="1" applyFill="1" applyBorder="1" applyAlignment="1">
      <alignment horizontal="center" vertical="center" shrinkToFit="1"/>
    </xf>
    <xf numFmtId="0" fontId="12" fillId="0" borderId="0" xfId="2" applyFont="1" applyAlignment="1">
      <alignment vertical="center"/>
    </xf>
    <xf numFmtId="49" fontId="12" fillId="0" borderId="0" xfId="2" applyNumberFormat="1" applyFont="1" applyAlignment="1">
      <alignment vertical="center"/>
    </xf>
    <xf numFmtId="178" fontId="15" fillId="2" borderId="0" xfId="2" applyNumberFormat="1" applyFont="1" applyFill="1" applyAlignment="1">
      <alignment vertical="center" shrinkToFit="1"/>
    </xf>
    <xf numFmtId="178" fontId="15" fillId="2" borderId="0" xfId="2" applyNumberFormat="1" applyFont="1" applyFill="1" applyAlignment="1">
      <alignment horizontal="center" vertical="center" shrinkToFit="1"/>
    </xf>
    <xf numFmtId="191" fontId="15" fillId="2" borderId="0" xfId="2" applyNumberFormat="1" applyFont="1" applyFill="1" applyAlignment="1">
      <alignment horizontal="right" vertical="center"/>
    </xf>
    <xf numFmtId="191" fontId="15" fillId="2" borderId="0" xfId="17" applyNumberFormat="1" applyFont="1" applyFill="1" applyBorder="1" applyAlignment="1">
      <alignment horizontal="right" vertical="center"/>
    </xf>
    <xf numFmtId="0" fontId="15" fillId="2" borderId="0" xfId="2" applyFont="1" applyFill="1" applyAlignment="1">
      <alignment horizontal="center" vertical="center"/>
    </xf>
    <xf numFmtId="49" fontId="17" fillId="2" borderId="0" xfId="2" applyNumberFormat="1" applyFont="1" applyFill="1"/>
    <xf numFmtId="180" fontId="28" fillId="3" borderId="1" xfId="16" applyNumberFormat="1" applyFont="1" applyFill="1" applyBorder="1" applyAlignment="1">
      <alignment horizontal="center" vertical="center" wrapText="1"/>
    </xf>
    <xf numFmtId="0" fontId="27" fillId="3" borderId="1" xfId="2" applyFont="1" applyFill="1" applyBorder="1" applyAlignment="1">
      <alignment horizontal="center" vertical="center" wrapText="1"/>
    </xf>
    <xf numFmtId="180" fontId="27" fillId="3" borderId="3" xfId="16" applyNumberFormat="1" applyFont="1" applyFill="1" applyBorder="1" applyAlignment="1">
      <alignment horizontal="center" vertical="center" wrapText="1"/>
    </xf>
    <xf numFmtId="0" fontId="27" fillId="3" borderId="3" xfId="2" applyFont="1" applyFill="1" applyBorder="1" applyAlignment="1">
      <alignment horizontal="center" vertical="center" wrapText="1"/>
    </xf>
    <xf numFmtId="38" fontId="21" fillId="2" borderId="6" xfId="1" applyNumberFormat="1" applyFont="1" applyFill="1" applyBorder="1">
      <alignment vertical="center"/>
    </xf>
    <xf numFmtId="179" fontId="21" fillId="2" borderId="6" xfId="1" applyNumberFormat="1" applyFont="1" applyFill="1" applyBorder="1">
      <alignment vertical="center"/>
    </xf>
    <xf numFmtId="0" fontId="21" fillId="3" borderId="9" xfId="1" applyFont="1" applyFill="1" applyBorder="1" applyAlignment="1">
      <alignment horizontal="center" vertical="center"/>
    </xf>
    <xf numFmtId="38" fontId="21" fillId="2" borderId="9" xfId="1" applyNumberFormat="1" applyFont="1" applyFill="1" applyBorder="1">
      <alignment vertical="center"/>
    </xf>
    <xf numFmtId="179" fontId="21" fillId="2" borderId="9" xfId="1" applyNumberFormat="1" applyFont="1" applyFill="1" applyBorder="1">
      <alignment vertical="center"/>
    </xf>
    <xf numFmtId="0" fontId="21" fillId="3" borderId="9" xfId="2" applyFont="1" applyFill="1" applyBorder="1" applyAlignment="1">
      <alignment horizontal="center" vertical="center"/>
    </xf>
    <xf numFmtId="0" fontId="107" fillId="2" borderId="0" xfId="1" applyFont="1" applyFill="1">
      <alignment vertical="center"/>
    </xf>
    <xf numFmtId="0" fontId="21" fillId="3" borderId="30" xfId="2" applyFont="1" applyFill="1" applyBorder="1" applyAlignment="1">
      <alignment horizontal="center" vertical="center"/>
    </xf>
    <xf numFmtId="38" fontId="21" fillId="2" borderId="30" xfId="1" applyNumberFormat="1" applyFont="1" applyFill="1" applyBorder="1">
      <alignment vertical="center"/>
    </xf>
    <xf numFmtId="179" fontId="21" fillId="2" borderId="30" xfId="1" applyNumberFormat="1" applyFont="1" applyFill="1" applyBorder="1">
      <alignment vertical="center"/>
    </xf>
    <xf numFmtId="38" fontId="8" fillId="2" borderId="0" xfId="1" applyNumberFormat="1" applyFont="1" applyFill="1">
      <alignment vertical="center"/>
    </xf>
    <xf numFmtId="177" fontId="8" fillId="2" borderId="0" xfId="1" applyNumberFormat="1" applyFont="1" applyFill="1">
      <alignment vertical="center"/>
    </xf>
    <xf numFmtId="0" fontId="8" fillId="0" borderId="0" xfId="1" applyFont="1">
      <alignment vertical="center"/>
    </xf>
    <xf numFmtId="49" fontId="18" fillId="2" borderId="0" xfId="2" applyNumberFormat="1" applyFont="1" applyFill="1" applyAlignment="1">
      <alignment vertical="center" wrapText="1"/>
    </xf>
    <xf numFmtId="0" fontId="12" fillId="2" borderId="0" xfId="11" applyFont="1" applyFill="1">
      <alignment vertical="center"/>
    </xf>
    <xf numFmtId="0" fontId="106" fillId="2" borderId="0" xfId="1" applyFont="1" applyFill="1" applyAlignment="1">
      <alignment horizontal="left" vertical="center"/>
    </xf>
    <xf numFmtId="0" fontId="106" fillId="2" borderId="0" xfId="1" applyFont="1" applyFill="1">
      <alignment vertical="center"/>
    </xf>
    <xf numFmtId="0" fontId="106" fillId="2" borderId="0" xfId="11" applyFont="1" applyFill="1">
      <alignment vertical="center"/>
    </xf>
    <xf numFmtId="0" fontId="106" fillId="0" borderId="0" xfId="11" applyFont="1">
      <alignment vertical="center"/>
    </xf>
    <xf numFmtId="0" fontId="106" fillId="2" borderId="0" xfId="1" applyFont="1" applyFill="1" applyAlignment="1">
      <alignment horizontal="left" vertical="center" indent="1"/>
    </xf>
    <xf numFmtId="0" fontId="106" fillId="2" borderId="0" xfId="11" applyFont="1" applyFill="1" applyAlignment="1">
      <alignment horizontal="left" vertical="center" indent="1"/>
    </xf>
    <xf numFmtId="0" fontId="106" fillId="0" borderId="0" xfId="11" applyFont="1" applyAlignment="1">
      <alignment horizontal="left" vertical="center" indent="1"/>
    </xf>
    <xf numFmtId="0" fontId="106" fillId="5" borderId="0" xfId="11" applyFont="1" applyFill="1">
      <alignment vertical="center"/>
    </xf>
    <xf numFmtId="49" fontId="17" fillId="2" borderId="0" xfId="5" applyNumberFormat="1" applyFont="1" applyFill="1" applyAlignment="1">
      <alignment vertical="center"/>
    </xf>
    <xf numFmtId="49" fontId="105" fillId="3" borderId="2" xfId="5" applyNumberFormat="1" applyFont="1" applyFill="1" applyBorder="1" applyAlignment="1">
      <alignment vertical="center"/>
    </xf>
    <xf numFmtId="178" fontId="27" fillId="3" borderId="63" xfId="5" applyNumberFormat="1" applyFont="1" applyFill="1" applyBorder="1" applyAlignment="1">
      <alignment horizontal="center" vertical="center"/>
    </xf>
    <xf numFmtId="178" fontId="27" fillId="3" borderId="45" xfId="5" applyNumberFormat="1" applyFont="1" applyFill="1" applyBorder="1" applyAlignment="1">
      <alignment horizontal="center" vertical="center"/>
    </xf>
    <xf numFmtId="49" fontId="21" fillId="2" borderId="72" xfId="5" applyNumberFormat="1" applyFont="1" applyFill="1" applyBorder="1" applyAlignment="1">
      <alignment vertical="center"/>
    </xf>
    <xf numFmtId="194" fontId="27" fillId="0" borderId="100" xfId="5" applyNumberFormat="1" applyFont="1" applyBorder="1" applyAlignment="1">
      <alignment horizontal="right" vertical="center"/>
    </xf>
    <xf numFmtId="194" fontId="27" fillId="0" borderId="101" xfId="5" applyNumberFormat="1" applyFont="1" applyBorder="1" applyAlignment="1">
      <alignment horizontal="right" vertical="center"/>
    </xf>
    <xf numFmtId="194" fontId="27" fillId="2" borderId="101" xfId="5" applyNumberFormat="1" applyFont="1" applyFill="1" applyBorder="1" applyAlignment="1">
      <alignment horizontal="right" vertical="center"/>
    </xf>
    <xf numFmtId="49" fontId="21" fillId="2" borderId="62" xfId="5" applyNumberFormat="1" applyFont="1" applyFill="1" applyBorder="1" applyAlignment="1">
      <alignment vertical="center"/>
    </xf>
    <xf numFmtId="194" fontId="27" fillId="0" borderId="78" xfId="5" applyNumberFormat="1" applyFont="1" applyBorder="1" applyAlignment="1">
      <alignment horizontal="right" vertical="center"/>
    </xf>
    <xf numFmtId="194" fontId="27" fillId="0" borderId="25" xfId="5" applyNumberFormat="1" applyFont="1" applyBorder="1" applyAlignment="1">
      <alignment horizontal="right" vertical="center"/>
    </xf>
    <xf numFmtId="194" fontId="27" fillId="2" borderId="25" xfId="5" applyNumberFormat="1" applyFont="1" applyFill="1" applyBorder="1" applyAlignment="1">
      <alignment horizontal="right" vertical="center"/>
    </xf>
    <xf numFmtId="49" fontId="21" fillId="2" borderId="9" xfId="5" applyNumberFormat="1" applyFont="1" applyFill="1" applyBorder="1" applyAlignment="1">
      <alignment vertical="center"/>
    </xf>
    <xf numFmtId="194" fontId="27" fillId="0" borderId="29" xfId="5" applyNumberFormat="1" applyFont="1" applyBorder="1" applyAlignment="1">
      <alignment horizontal="right" vertical="center"/>
    </xf>
    <xf numFmtId="194" fontId="27" fillId="0" borderId="27" xfId="5" applyNumberFormat="1" applyFont="1" applyBorder="1" applyAlignment="1">
      <alignment horizontal="right" vertical="center"/>
    </xf>
    <xf numFmtId="194" fontId="27" fillId="2" borderId="27" xfId="5" applyNumberFormat="1" applyFont="1" applyFill="1" applyBorder="1" applyAlignment="1">
      <alignment horizontal="right" vertical="center"/>
    </xf>
    <xf numFmtId="49" fontId="21" fillId="2" borderId="9" xfId="5" applyNumberFormat="1" applyFont="1" applyFill="1" applyBorder="1" applyAlignment="1">
      <alignment horizontal="left" vertical="center"/>
    </xf>
    <xf numFmtId="49" fontId="21" fillId="2" borderId="16" xfId="5" applyNumberFormat="1" applyFont="1" applyFill="1" applyBorder="1" applyAlignment="1">
      <alignment vertical="center"/>
    </xf>
    <xf numFmtId="194" fontId="27" fillId="0" borderId="33" xfId="5" applyNumberFormat="1" applyFont="1" applyBorder="1" applyAlignment="1">
      <alignment horizontal="right" vertical="center"/>
    </xf>
    <xf numFmtId="194" fontId="27" fillId="0" borderId="52" xfId="5" applyNumberFormat="1" applyFont="1" applyBorder="1" applyAlignment="1">
      <alignment horizontal="right" vertical="center"/>
    </xf>
    <xf numFmtId="194" fontId="27" fillId="2" borderId="52" xfId="5" applyNumberFormat="1" applyFont="1" applyFill="1" applyBorder="1" applyAlignment="1">
      <alignment horizontal="right" vertical="center"/>
    </xf>
    <xf numFmtId="49" fontId="17" fillId="2" borderId="0" xfId="2" applyNumberFormat="1" applyFont="1" applyFill="1" applyAlignment="1">
      <alignment vertical="center"/>
    </xf>
    <xf numFmtId="49" fontId="13" fillId="3" borderId="63" xfId="2" applyNumberFormat="1" applyFont="1" applyFill="1" applyBorder="1" applyAlignment="1">
      <alignment horizontal="center" vertical="center"/>
    </xf>
    <xf numFmtId="49" fontId="13" fillId="3" borderId="45" xfId="2" applyNumberFormat="1" applyFont="1" applyFill="1" applyBorder="1" applyAlignment="1">
      <alignment horizontal="center" vertical="center"/>
    </xf>
    <xf numFmtId="49" fontId="13" fillId="3" borderId="5" xfId="2" applyNumberFormat="1" applyFont="1" applyFill="1" applyBorder="1" applyAlignment="1">
      <alignment horizontal="center" vertical="center"/>
    </xf>
    <xf numFmtId="49" fontId="13" fillId="2" borderId="72" xfId="2" applyNumberFormat="1" applyFont="1" applyFill="1" applyBorder="1" applyAlignment="1">
      <alignment vertical="center"/>
    </xf>
    <xf numFmtId="49" fontId="13" fillId="2" borderId="62" xfId="2" applyNumberFormat="1" applyFont="1" applyFill="1" applyBorder="1" applyAlignment="1">
      <alignment vertical="center"/>
    </xf>
    <xf numFmtId="49" fontId="13" fillId="2" borderId="9" xfId="2" applyNumberFormat="1" applyFont="1" applyFill="1" applyBorder="1" applyAlignment="1">
      <alignment vertical="center"/>
    </xf>
    <xf numFmtId="49" fontId="13" fillId="4" borderId="9" xfId="2" applyNumberFormat="1" applyFont="1" applyFill="1" applyBorder="1" applyAlignment="1">
      <alignment vertical="center"/>
    </xf>
    <xf numFmtId="49" fontId="13" fillId="2" borderId="3" xfId="2" applyNumberFormat="1" applyFont="1" applyFill="1" applyBorder="1" applyAlignment="1">
      <alignment vertical="center"/>
    </xf>
    <xf numFmtId="49" fontId="11" fillId="0" borderId="0" xfId="2" applyNumberFormat="1" applyFont="1" applyAlignment="1">
      <alignment vertical="center"/>
    </xf>
    <xf numFmtId="178" fontId="7" fillId="2" borderId="0" xfId="2" applyNumberFormat="1" applyFont="1" applyFill="1" applyAlignment="1">
      <alignment vertical="center"/>
    </xf>
    <xf numFmtId="178" fontId="8" fillId="2" borderId="0" xfId="2" applyNumberFormat="1" applyFont="1" applyFill="1" applyAlignment="1">
      <alignment vertical="center"/>
    </xf>
    <xf numFmtId="178" fontId="113" fillId="2" borderId="0" xfId="2" applyNumberFormat="1" applyFont="1" applyFill="1" applyAlignment="1">
      <alignment vertical="center"/>
    </xf>
    <xf numFmtId="49" fontId="8" fillId="0" borderId="2" xfId="2" applyNumberFormat="1" applyFont="1" applyBorder="1" applyAlignment="1">
      <alignment vertical="center"/>
    </xf>
    <xf numFmtId="178" fontId="25" fillId="3" borderId="14" xfId="2" applyNumberFormat="1" applyFont="1" applyFill="1" applyBorder="1" applyAlignment="1">
      <alignment horizontal="center" vertical="center" wrapText="1"/>
    </xf>
    <xf numFmtId="49" fontId="25" fillId="3" borderId="2" xfId="2" applyNumberFormat="1" applyFont="1" applyFill="1" applyBorder="1" applyAlignment="1">
      <alignment horizontal="center" vertical="center" wrapText="1"/>
    </xf>
    <xf numFmtId="49" fontId="25" fillId="4" borderId="54" xfId="2" applyNumberFormat="1" applyFont="1" applyFill="1" applyBorder="1" applyAlignment="1">
      <alignment horizontal="center" vertical="center"/>
    </xf>
    <xf numFmtId="205" fontId="21" fillId="2" borderId="6" xfId="2" applyNumberFormat="1" applyFont="1" applyFill="1" applyBorder="1" applyAlignment="1">
      <alignment horizontal="right" vertical="center" shrinkToFit="1"/>
    </xf>
    <xf numFmtId="49" fontId="15" fillId="4" borderId="54" xfId="2" applyNumberFormat="1" applyFont="1" applyFill="1" applyBorder="1" applyAlignment="1">
      <alignment horizontal="center" vertical="center"/>
    </xf>
    <xf numFmtId="178" fontId="21" fillId="2" borderId="9" xfId="2" applyNumberFormat="1" applyFont="1" applyFill="1" applyBorder="1" applyAlignment="1">
      <alignment vertical="center"/>
    </xf>
    <xf numFmtId="205" fontId="21" fillId="2" borderId="9" xfId="2" applyNumberFormat="1" applyFont="1" applyFill="1" applyBorder="1" applyAlignment="1">
      <alignment horizontal="right" vertical="center" shrinkToFit="1"/>
    </xf>
    <xf numFmtId="49" fontId="8" fillId="4" borderId="54" xfId="2" applyNumberFormat="1" applyFont="1" applyFill="1" applyBorder="1" applyAlignment="1">
      <alignment vertical="center"/>
    </xf>
    <xf numFmtId="178" fontId="21" fillId="2" borderId="30" xfId="2" applyNumberFormat="1" applyFont="1" applyFill="1" applyBorder="1" applyAlignment="1">
      <alignment vertical="center"/>
    </xf>
    <xf numFmtId="205" fontId="21" fillId="2" borderId="30" xfId="2" applyNumberFormat="1" applyFont="1" applyFill="1" applyBorder="1" applyAlignment="1">
      <alignment horizontal="right" vertical="center" shrinkToFit="1"/>
    </xf>
    <xf numFmtId="49" fontId="8" fillId="4" borderId="3" xfId="2" applyNumberFormat="1" applyFont="1" applyFill="1" applyBorder="1" applyAlignment="1">
      <alignment vertical="center"/>
    </xf>
    <xf numFmtId="205" fontId="8" fillId="0" borderId="0" xfId="2" applyNumberFormat="1" applyFont="1" applyAlignment="1">
      <alignment vertical="center"/>
    </xf>
    <xf numFmtId="178" fontId="21" fillId="2" borderId="6" xfId="2" applyNumberFormat="1" applyFont="1" applyFill="1" applyBorder="1" applyAlignment="1">
      <alignment vertical="center"/>
    </xf>
    <xf numFmtId="179" fontId="21" fillId="2" borderId="6" xfId="2" applyNumberFormat="1" applyFont="1" applyFill="1" applyBorder="1" applyAlignment="1">
      <alignment horizontal="right" vertical="center" shrinkToFit="1"/>
    </xf>
    <xf numFmtId="179" fontId="21" fillId="2" borderId="9" xfId="2" applyNumberFormat="1" applyFont="1" applyFill="1" applyBorder="1" applyAlignment="1">
      <alignment horizontal="right" vertical="center" shrinkToFit="1"/>
    </xf>
    <xf numFmtId="179" fontId="21" fillId="2" borderId="30" xfId="2" applyNumberFormat="1" applyFont="1" applyFill="1" applyBorder="1" applyAlignment="1">
      <alignment horizontal="right" vertical="center" shrinkToFit="1"/>
    </xf>
    <xf numFmtId="179" fontId="21" fillId="2" borderId="62" xfId="2" applyNumberFormat="1" applyFont="1" applyFill="1" applyBorder="1" applyAlignment="1">
      <alignment horizontal="right" vertical="center" shrinkToFit="1"/>
    </xf>
    <xf numFmtId="49" fontId="27" fillId="4" borderId="54" xfId="2" applyNumberFormat="1" applyFont="1" applyFill="1" applyBorder="1" applyAlignment="1">
      <alignment horizontal="center" vertical="center"/>
    </xf>
    <xf numFmtId="179" fontId="8" fillId="0" borderId="0" xfId="2" applyNumberFormat="1" applyFont="1" applyAlignment="1">
      <alignment vertical="center"/>
    </xf>
    <xf numFmtId="178" fontId="15" fillId="2" borderId="0" xfId="2" applyNumberFormat="1" applyFont="1" applyFill="1" applyAlignment="1">
      <alignment vertical="center"/>
    </xf>
    <xf numFmtId="177" fontId="15" fillId="2" borderId="0" xfId="2" applyNumberFormat="1" applyFont="1" applyFill="1" applyAlignment="1">
      <alignment horizontal="center" vertical="center" shrinkToFit="1"/>
    </xf>
    <xf numFmtId="178" fontId="10" fillId="2" borderId="0" xfId="2" applyNumberFormat="1" applyFont="1" applyFill="1" applyAlignment="1">
      <alignment vertical="center"/>
    </xf>
    <xf numFmtId="178" fontId="8" fillId="0" borderId="0" xfId="2" applyNumberFormat="1" applyFont="1" applyAlignment="1">
      <alignment vertical="center"/>
    </xf>
    <xf numFmtId="49" fontId="15" fillId="3" borderId="3" xfId="2" applyNumberFormat="1" applyFont="1" applyFill="1" applyBorder="1" applyAlignment="1">
      <alignment horizontal="center" vertical="center" wrapText="1"/>
    </xf>
    <xf numFmtId="197" fontId="15" fillId="0" borderId="6" xfId="2" applyNumberFormat="1" applyFont="1" applyBorder="1" applyAlignment="1">
      <alignment horizontal="right" vertical="center"/>
    </xf>
    <xf numFmtId="197" fontId="15" fillId="0" borderId="9" xfId="2" applyNumberFormat="1" applyFont="1" applyBorder="1" applyAlignment="1">
      <alignment horizontal="right" vertical="center"/>
    </xf>
    <xf numFmtId="197" fontId="15" fillId="2" borderId="30" xfId="2" applyNumberFormat="1" applyFont="1" applyFill="1" applyBorder="1" applyAlignment="1">
      <alignment horizontal="right" vertical="center"/>
    </xf>
    <xf numFmtId="197" fontId="15" fillId="2" borderId="0" xfId="2" applyNumberFormat="1" applyFont="1" applyFill="1" applyAlignment="1">
      <alignment horizontal="right" vertical="center"/>
    </xf>
    <xf numFmtId="49" fontId="8" fillId="2" borderId="103" xfId="2" applyNumberFormat="1" applyFont="1" applyFill="1" applyBorder="1" applyAlignment="1">
      <alignment vertical="center"/>
    </xf>
    <xf numFmtId="49" fontId="8" fillId="0" borderId="104" xfId="2" applyNumberFormat="1" applyFont="1" applyBorder="1" applyAlignment="1">
      <alignment vertical="center"/>
    </xf>
    <xf numFmtId="0" fontId="15" fillId="4" borderId="6" xfId="2" applyFont="1" applyFill="1" applyBorder="1" applyAlignment="1">
      <alignment horizontal="center" vertical="center" shrinkToFit="1"/>
    </xf>
    <xf numFmtId="197" fontId="15" fillId="0" borderId="6" xfId="2" applyNumberFormat="1" applyFont="1" applyBorder="1" applyAlignment="1">
      <alignment horizontal="right" vertical="center" shrinkToFit="1"/>
    </xf>
    <xf numFmtId="0" fontId="15" fillId="4" borderId="9" xfId="2" applyFont="1" applyFill="1" applyBorder="1" applyAlignment="1">
      <alignment horizontal="center" vertical="center" shrinkToFit="1"/>
    </xf>
    <xf numFmtId="197" fontId="15" fillId="0" borderId="9" xfId="2" applyNumberFormat="1" applyFont="1" applyBorder="1" applyAlignment="1">
      <alignment horizontal="right" vertical="center" shrinkToFit="1"/>
    </xf>
    <xf numFmtId="197" fontId="15" fillId="2" borderId="9" xfId="2" applyNumberFormat="1" applyFont="1" applyFill="1" applyBorder="1" applyAlignment="1">
      <alignment horizontal="right" vertical="center" shrinkToFit="1"/>
    </xf>
    <xf numFmtId="0" fontId="15" fillId="4" borderId="30" xfId="2" applyFont="1" applyFill="1" applyBorder="1" applyAlignment="1">
      <alignment horizontal="center" vertical="center" shrinkToFit="1"/>
    </xf>
    <xf numFmtId="197" fontId="15" fillId="2" borderId="30" xfId="2" applyNumberFormat="1" applyFont="1" applyFill="1" applyBorder="1" applyAlignment="1">
      <alignment horizontal="right" vertical="center" shrinkToFit="1"/>
    </xf>
    <xf numFmtId="178" fontId="15" fillId="2" borderId="30" xfId="2" applyNumberFormat="1" applyFont="1" applyFill="1" applyBorder="1" applyAlignment="1">
      <alignment horizontal="right" vertical="center" shrinkToFit="1"/>
    </xf>
    <xf numFmtId="197" fontId="15" fillId="2" borderId="0" xfId="2" applyNumberFormat="1" applyFont="1" applyFill="1" applyAlignment="1">
      <alignment horizontal="right" vertical="center" shrinkToFit="1"/>
    </xf>
    <xf numFmtId="178" fontId="15" fillId="2" borderId="104" xfId="2" applyNumberFormat="1" applyFont="1" applyFill="1" applyBorder="1" applyAlignment="1">
      <alignment vertical="center"/>
    </xf>
    <xf numFmtId="49" fontId="21" fillId="3" borderId="14" xfId="2" applyNumberFormat="1" applyFont="1" applyFill="1" applyBorder="1" applyAlignment="1">
      <alignment horizontal="center" vertical="center" wrapText="1" shrinkToFit="1"/>
    </xf>
    <xf numFmtId="49" fontId="8" fillId="2" borderId="105" xfId="2" applyNumberFormat="1" applyFont="1" applyFill="1" applyBorder="1" applyAlignment="1">
      <alignment vertical="center"/>
    </xf>
    <xf numFmtId="49" fontId="15" fillId="0" borderId="9" xfId="2" applyNumberFormat="1" applyFont="1" applyBorder="1" applyAlignment="1">
      <alignment horizontal="right" vertical="center" shrinkToFit="1"/>
    </xf>
    <xf numFmtId="178" fontId="15" fillId="0" borderId="9" xfId="2" applyNumberFormat="1" applyFont="1" applyBorder="1" applyAlignment="1">
      <alignment horizontal="right" vertical="center" shrinkToFit="1"/>
    </xf>
    <xf numFmtId="49" fontId="15" fillId="2" borderId="9" xfId="2" applyNumberFormat="1" applyFont="1" applyFill="1" applyBorder="1" applyAlignment="1">
      <alignment horizontal="right" vertical="center" shrinkToFit="1"/>
    </xf>
    <xf numFmtId="178" fontId="15" fillId="2" borderId="9" xfId="2" applyNumberFormat="1" applyFont="1" applyFill="1" applyBorder="1" applyAlignment="1">
      <alignment horizontal="right" vertical="center" shrinkToFit="1"/>
    </xf>
    <xf numFmtId="49" fontId="15" fillId="2" borderId="30" xfId="2" applyNumberFormat="1" applyFont="1" applyFill="1" applyBorder="1" applyAlignment="1">
      <alignment horizontal="right" vertical="center" shrinkToFit="1"/>
    </xf>
    <xf numFmtId="49" fontId="8" fillId="2" borderId="0" xfId="2" applyNumberFormat="1" applyFont="1" applyFill="1" applyAlignment="1">
      <alignment vertical="center" shrinkToFit="1"/>
    </xf>
    <xf numFmtId="38" fontId="106" fillId="0" borderId="6" xfId="17" applyFont="1" applyFill="1" applyBorder="1" applyAlignment="1">
      <alignment horizontal="right" vertical="center" shrinkToFit="1"/>
    </xf>
    <xf numFmtId="38" fontId="106" fillId="0" borderId="9" xfId="17" applyFont="1" applyFill="1" applyBorder="1" applyAlignment="1">
      <alignment horizontal="right" vertical="center" shrinkToFit="1"/>
    </xf>
    <xf numFmtId="38" fontId="106" fillId="0" borderId="62" xfId="17" applyFont="1" applyFill="1" applyBorder="1" applyAlignment="1">
      <alignment horizontal="right" vertical="center" shrinkToFit="1"/>
    </xf>
    <xf numFmtId="0" fontId="21" fillId="3" borderId="6" xfId="2" applyFont="1" applyFill="1" applyBorder="1" applyAlignment="1">
      <alignment horizontal="center" vertical="center"/>
    </xf>
    <xf numFmtId="0" fontId="21" fillId="3" borderId="16" xfId="2" applyFont="1" applyFill="1" applyBorder="1" applyAlignment="1">
      <alignment horizontal="center" vertical="center"/>
    </xf>
    <xf numFmtId="0" fontId="106" fillId="0" borderId="0" xfId="1" applyFont="1" applyAlignment="1">
      <alignment horizontal="left" vertical="center"/>
    </xf>
    <xf numFmtId="178" fontId="27" fillId="3" borderId="15" xfId="5" applyNumberFormat="1" applyFont="1" applyFill="1" applyBorder="1" applyAlignment="1">
      <alignment horizontal="center" vertical="center"/>
    </xf>
    <xf numFmtId="189" fontId="8" fillId="4" borderId="29" xfId="2" applyNumberFormat="1" applyFont="1" applyFill="1" applyBorder="1" applyAlignment="1">
      <alignment horizontal="right" vertical="center"/>
    </xf>
    <xf numFmtId="189" fontId="8" fillId="4" borderId="27" xfId="2" applyNumberFormat="1" applyFont="1" applyFill="1" applyBorder="1" applyAlignment="1">
      <alignment horizontal="right" vertical="center"/>
    </xf>
    <xf numFmtId="189" fontId="8" fillId="4" borderId="11" xfId="2" applyNumberFormat="1" applyFont="1" applyFill="1" applyBorder="1" applyAlignment="1">
      <alignment horizontal="right" vertical="center"/>
    </xf>
    <xf numFmtId="178" fontId="21" fillId="0" borderId="6" xfId="2" applyNumberFormat="1" applyFont="1" applyBorder="1" applyAlignment="1">
      <alignment vertical="center"/>
    </xf>
    <xf numFmtId="0" fontId="15" fillId="4" borderId="16" xfId="2" applyFont="1" applyFill="1" applyBorder="1" applyAlignment="1">
      <alignment horizontal="center" vertical="center" shrinkToFit="1"/>
    </xf>
    <xf numFmtId="49" fontId="15" fillId="4" borderId="2" xfId="2" applyNumberFormat="1" applyFont="1" applyFill="1" applyBorder="1" applyAlignment="1">
      <alignment horizontal="center" vertical="center" shrinkToFit="1"/>
    </xf>
    <xf numFmtId="49" fontId="15" fillId="4" borderId="3" xfId="2" applyNumberFormat="1" applyFont="1" applyFill="1" applyBorder="1" applyAlignment="1">
      <alignment horizontal="center" vertical="center" shrinkToFit="1"/>
    </xf>
    <xf numFmtId="49" fontId="11" fillId="3" borderId="1" xfId="2" applyNumberFormat="1" applyFont="1" applyFill="1" applyBorder="1" applyAlignment="1">
      <alignment horizontal="center" vertical="center"/>
    </xf>
    <xf numFmtId="49" fontId="11" fillId="3" borderId="1" xfId="2" applyNumberFormat="1" applyFont="1" applyFill="1" applyBorder="1" applyAlignment="1">
      <alignment horizontal="center" vertical="center" wrapText="1"/>
    </xf>
    <xf numFmtId="49" fontId="8" fillId="3" borderId="3" xfId="2" applyNumberFormat="1" applyFont="1" applyFill="1" applyBorder="1" applyAlignment="1">
      <alignment horizontal="center" vertical="center" wrapText="1"/>
    </xf>
    <xf numFmtId="0" fontId="8" fillId="4" borderId="62" xfId="2" applyFont="1" applyFill="1" applyBorder="1" applyAlignment="1">
      <alignment horizontal="center" vertical="center"/>
    </xf>
    <xf numFmtId="38" fontId="8" fillId="2" borderId="62" xfId="2" applyNumberFormat="1" applyFont="1" applyFill="1" applyBorder="1" applyAlignment="1">
      <alignment horizontal="right" vertical="center"/>
    </xf>
    <xf numFmtId="203" fontId="8" fillId="2" borderId="62" xfId="2" applyNumberFormat="1" applyFont="1" applyFill="1" applyBorder="1" applyAlignment="1">
      <alignment horizontal="right" vertical="center"/>
    </xf>
    <xf numFmtId="206" fontId="92" fillId="0" borderId="0" xfId="2" applyNumberFormat="1" applyFont="1" applyAlignment="1">
      <alignment vertical="center"/>
    </xf>
    <xf numFmtId="0" fontId="8" fillId="4" borderId="9" xfId="2" applyFont="1" applyFill="1" applyBorder="1" applyAlignment="1">
      <alignment horizontal="center" vertical="center"/>
    </xf>
    <xf numFmtId="38" fontId="8" fillId="2" borderId="9" xfId="2" applyNumberFormat="1" applyFont="1" applyFill="1" applyBorder="1" applyAlignment="1">
      <alignment horizontal="right" vertical="center"/>
    </xf>
    <xf numFmtId="203" fontId="8" fillId="2" borderId="9" xfId="2" applyNumberFormat="1" applyFont="1" applyFill="1" applyBorder="1" applyAlignment="1">
      <alignment horizontal="right" vertical="center"/>
    </xf>
    <xf numFmtId="38" fontId="8" fillId="0" borderId="9" xfId="2" applyNumberFormat="1" applyFont="1" applyBorder="1" applyAlignment="1">
      <alignment horizontal="right" vertical="center"/>
    </xf>
    <xf numFmtId="203" fontId="8" fillId="0" borderId="9" xfId="2" applyNumberFormat="1" applyFont="1" applyBorder="1" applyAlignment="1">
      <alignment horizontal="right" vertical="center"/>
    </xf>
    <xf numFmtId="0" fontId="8" fillId="4" borderId="30" xfId="2" applyFont="1" applyFill="1" applyBorder="1" applyAlignment="1">
      <alignment horizontal="center" vertical="center"/>
    </xf>
    <xf numFmtId="38" fontId="8" fillId="2" borderId="30" xfId="2" applyNumberFormat="1" applyFont="1" applyFill="1" applyBorder="1" applyAlignment="1">
      <alignment horizontal="right" vertical="center"/>
    </xf>
    <xf numFmtId="203" fontId="8" fillId="2" borderId="30" xfId="2" applyNumberFormat="1" applyFont="1" applyFill="1" applyBorder="1" applyAlignment="1">
      <alignment horizontal="right" vertical="center"/>
    </xf>
    <xf numFmtId="49" fontId="7" fillId="2" borderId="0" xfId="18" applyNumberFormat="1" applyFont="1" applyFill="1">
      <alignment vertical="center"/>
    </xf>
    <xf numFmtId="49" fontId="8" fillId="2" borderId="0" xfId="18" applyNumberFormat="1" applyFont="1" applyFill="1">
      <alignment vertical="center"/>
    </xf>
    <xf numFmtId="49" fontId="92" fillId="0" borderId="0" xfId="18" applyNumberFormat="1" applyFont="1">
      <alignment vertical="center"/>
    </xf>
    <xf numFmtId="49" fontId="10" fillId="2" borderId="0" xfId="18" applyNumberFormat="1" applyFont="1" applyFill="1">
      <alignment vertical="center"/>
    </xf>
    <xf numFmtId="49" fontId="25" fillId="3" borderId="14" xfId="2" applyNumberFormat="1" applyFont="1" applyFill="1" applyBorder="1" applyAlignment="1">
      <alignment vertical="center"/>
    </xf>
    <xf numFmtId="49" fontId="25" fillId="3" borderId="15" xfId="2" applyNumberFormat="1" applyFont="1" applyFill="1" applyBorder="1" applyAlignment="1">
      <alignment vertical="center"/>
    </xf>
    <xf numFmtId="0" fontId="21" fillId="3" borderId="63" xfId="2" applyFont="1" applyFill="1" applyBorder="1" applyAlignment="1">
      <alignment horizontal="center" vertical="center"/>
    </xf>
    <xf numFmtId="0" fontId="21" fillId="3" borderId="45" xfId="2" applyFont="1" applyFill="1" applyBorder="1" applyAlignment="1">
      <alignment horizontal="center" vertical="center"/>
    </xf>
    <xf numFmtId="0" fontId="21" fillId="3" borderId="46" xfId="2" applyFont="1" applyFill="1" applyBorder="1" applyAlignment="1">
      <alignment horizontal="center" vertical="center"/>
    </xf>
    <xf numFmtId="0" fontId="21" fillId="3" borderId="5" xfId="2" applyFont="1" applyFill="1" applyBorder="1" applyAlignment="1">
      <alignment horizontal="center" vertical="center"/>
    </xf>
    <xf numFmtId="0" fontId="25" fillId="2" borderId="59" xfId="19" applyNumberFormat="1" applyFont="1" applyFill="1" applyBorder="1" applyAlignment="1" applyProtection="1">
      <alignment horizontal="left" vertical="center"/>
      <protection locked="0"/>
    </xf>
    <xf numFmtId="0" fontId="25" fillId="2" borderId="69" xfId="19" applyNumberFormat="1" applyFont="1" applyFill="1" applyBorder="1" applyAlignment="1" applyProtection="1">
      <alignment horizontal="left" vertical="center"/>
      <protection locked="0"/>
    </xf>
    <xf numFmtId="178" fontId="21" fillId="2" borderId="29" xfId="18" applyNumberFormat="1" applyFont="1" applyFill="1" applyBorder="1" applyAlignment="1">
      <alignment horizontal="right" vertical="center"/>
    </xf>
    <xf numFmtId="178" fontId="21" fillId="2" borderId="40" xfId="18" applyNumberFormat="1" applyFont="1" applyFill="1" applyBorder="1" applyAlignment="1">
      <alignment horizontal="right" vertical="center"/>
    </xf>
    <xf numFmtId="178" fontId="21" fillId="2" borderId="27" xfId="18" applyNumberFormat="1" applyFont="1" applyFill="1" applyBorder="1" applyAlignment="1">
      <alignment horizontal="right" vertical="center"/>
    </xf>
    <xf numFmtId="178" fontId="21" fillId="2" borderId="11" xfId="18" applyNumberFormat="1" applyFont="1" applyFill="1" applyBorder="1" applyAlignment="1">
      <alignment horizontal="right" vertical="center"/>
    </xf>
    <xf numFmtId="0" fontId="25" fillId="2" borderId="28" xfId="19" applyNumberFormat="1" applyFont="1" applyFill="1" applyBorder="1" applyAlignment="1" applyProtection="1">
      <alignment horizontal="left" vertical="center"/>
      <protection locked="0"/>
    </xf>
    <xf numFmtId="0" fontId="25" fillId="2" borderId="39" xfId="19" applyNumberFormat="1" applyFont="1" applyFill="1" applyBorder="1" applyAlignment="1" applyProtection="1">
      <alignment horizontal="left" vertical="center"/>
      <protection locked="0"/>
    </xf>
    <xf numFmtId="0" fontId="25" fillId="2" borderId="28" xfId="1" applyFont="1" applyFill="1" applyBorder="1">
      <alignment vertical="center"/>
    </xf>
    <xf numFmtId="0" fontId="25" fillId="2" borderId="39" xfId="1" applyFont="1" applyFill="1" applyBorder="1">
      <alignment vertical="center"/>
    </xf>
    <xf numFmtId="0" fontId="25" fillId="2" borderId="11" xfId="19" applyNumberFormat="1" applyFont="1" applyFill="1" applyBorder="1" applyAlignment="1" applyProtection="1">
      <alignment vertical="center"/>
      <protection locked="0"/>
    </xf>
    <xf numFmtId="0" fontId="25" fillId="2" borderId="11" xfId="19" applyNumberFormat="1" applyFont="1" applyFill="1" applyBorder="1" applyAlignment="1" applyProtection="1">
      <alignment horizontal="left" vertical="center"/>
      <protection locked="0"/>
    </xf>
    <xf numFmtId="178" fontId="21" fillId="2" borderId="29" xfId="2" applyNumberFormat="1" applyFont="1" applyFill="1" applyBorder="1" applyAlignment="1">
      <alignment horizontal="right" vertical="center"/>
    </xf>
    <xf numFmtId="178" fontId="21" fillId="2" borderId="27" xfId="2" applyNumberFormat="1" applyFont="1" applyFill="1" applyBorder="1" applyAlignment="1">
      <alignment horizontal="right" vertical="center"/>
    </xf>
    <xf numFmtId="178" fontId="21" fillId="2" borderId="49" xfId="2" applyNumberFormat="1" applyFont="1" applyFill="1" applyBorder="1" applyAlignment="1">
      <alignment horizontal="right" vertical="center"/>
    </xf>
    <xf numFmtId="178" fontId="21" fillId="2" borderId="11" xfId="2" applyNumberFormat="1" applyFont="1" applyFill="1" applyBorder="1" applyAlignment="1">
      <alignment horizontal="right" vertical="center"/>
    </xf>
    <xf numFmtId="0" fontId="25" fillId="2" borderId="32" xfId="19" applyNumberFormat="1" applyFont="1" applyFill="1" applyBorder="1" applyAlignment="1" applyProtection="1">
      <alignment horizontal="left" vertical="center"/>
      <protection locked="0"/>
    </xf>
    <xf numFmtId="0" fontId="25" fillId="2" borderId="43" xfId="19" applyNumberFormat="1" applyFont="1" applyFill="1" applyBorder="1" applyAlignment="1" applyProtection="1">
      <alignment horizontal="left" vertical="center"/>
      <protection locked="0"/>
    </xf>
    <xf numFmtId="178" fontId="21" fillId="2" borderId="33" xfId="18" applyNumberFormat="1" applyFont="1" applyFill="1" applyBorder="1" applyAlignment="1">
      <alignment horizontal="right" vertical="center"/>
    </xf>
    <xf numFmtId="178" fontId="21" fillId="2" borderId="44" xfId="18" applyNumberFormat="1" applyFont="1" applyFill="1" applyBorder="1" applyAlignment="1">
      <alignment horizontal="right" vertical="center"/>
    </xf>
    <xf numFmtId="178" fontId="21" fillId="2" borderId="52" xfId="18" applyNumberFormat="1" applyFont="1" applyFill="1" applyBorder="1" applyAlignment="1">
      <alignment horizontal="right" vertical="center"/>
    </xf>
    <xf numFmtId="178" fontId="21" fillId="2" borderId="18" xfId="18" applyNumberFormat="1" applyFont="1" applyFill="1" applyBorder="1" applyAlignment="1">
      <alignment horizontal="right" vertical="center"/>
    </xf>
    <xf numFmtId="178" fontId="21" fillId="2" borderId="0" xfId="18" applyNumberFormat="1" applyFont="1" applyFill="1" applyAlignment="1">
      <alignment horizontal="right" vertical="center"/>
    </xf>
    <xf numFmtId="49" fontId="11" fillId="5" borderId="0" xfId="2" applyNumberFormat="1" applyFont="1" applyFill="1" applyAlignment="1">
      <alignment vertical="center" wrapText="1"/>
    </xf>
    <xf numFmtId="49" fontId="11" fillId="2" borderId="0" xfId="18" applyNumberFormat="1" applyFont="1" applyFill="1">
      <alignment vertical="center"/>
    </xf>
    <xf numFmtId="49" fontId="25" fillId="3" borderId="14" xfId="18" applyNumberFormat="1" applyFont="1" applyFill="1" applyBorder="1" applyAlignment="1">
      <alignment horizontal="center" vertical="center"/>
    </xf>
    <xf numFmtId="49" fontId="25" fillId="3" borderId="15" xfId="18" applyNumberFormat="1" applyFont="1" applyFill="1" applyBorder="1" applyAlignment="1">
      <alignment horizontal="center" vertical="center"/>
    </xf>
    <xf numFmtId="178" fontId="21" fillId="3" borderId="63" xfId="18" applyNumberFormat="1" applyFont="1" applyFill="1" applyBorder="1" applyAlignment="1">
      <alignment horizontal="center" vertical="center"/>
    </xf>
    <xf numFmtId="178" fontId="21" fillId="3" borderId="45" xfId="18" applyNumberFormat="1" applyFont="1" applyFill="1" applyBorder="1" applyAlignment="1">
      <alignment horizontal="center" vertical="center"/>
    </xf>
    <xf numFmtId="178" fontId="21" fillId="3" borderId="46" xfId="18" applyNumberFormat="1" applyFont="1" applyFill="1" applyBorder="1" applyAlignment="1">
      <alignment horizontal="center" vertical="center"/>
    </xf>
    <xf numFmtId="178" fontId="21" fillId="3" borderId="45" xfId="20" applyNumberFormat="1" applyFont="1" applyFill="1" applyBorder="1" applyAlignment="1">
      <alignment horizontal="center" vertical="center"/>
    </xf>
    <xf numFmtId="178" fontId="21" fillId="3" borderId="34" xfId="20" applyNumberFormat="1" applyFont="1" applyFill="1" applyBorder="1" applyAlignment="1">
      <alignment horizontal="center" vertical="center"/>
    </xf>
    <xf numFmtId="178" fontId="21" fillId="3" borderId="5" xfId="20" applyNumberFormat="1" applyFont="1" applyFill="1" applyBorder="1" applyAlignment="1">
      <alignment horizontal="center" vertical="center"/>
    </xf>
    <xf numFmtId="49" fontId="25" fillId="2" borderId="28" xfId="18" applyNumberFormat="1" applyFont="1" applyFill="1" applyBorder="1" applyAlignment="1">
      <alignment horizontal="left" vertical="center"/>
    </xf>
    <xf numFmtId="49" fontId="21" fillId="2" borderId="39" xfId="18" applyNumberFormat="1" applyFont="1" applyFill="1" applyBorder="1" applyAlignment="1">
      <alignment horizontal="left" vertical="center"/>
    </xf>
    <xf numFmtId="178" fontId="21" fillId="2" borderId="27" xfId="21" applyNumberFormat="1" applyFont="1" applyFill="1" applyBorder="1" applyAlignment="1">
      <alignment horizontal="right" vertical="center"/>
    </xf>
    <xf numFmtId="178" fontId="21" fillId="2" borderId="49" xfId="21" applyNumberFormat="1" applyFont="1" applyFill="1" applyBorder="1" applyAlignment="1">
      <alignment horizontal="right" vertical="center"/>
    </xf>
    <xf numFmtId="178" fontId="21" fillId="2" borderId="11" xfId="21" applyNumberFormat="1" applyFont="1" applyFill="1" applyBorder="1" applyAlignment="1">
      <alignment horizontal="right" vertical="center"/>
    </xf>
    <xf numFmtId="49" fontId="25" fillId="2" borderId="39" xfId="18" applyNumberFormat="1" applyFont="1" applyFill="1" applyBorder="1" applyAlignment="1">
      <alignment horizontal="left" vertical="center"/>
    </xf>
    <xf numFmtId="49" fontId="25" fillId="2" borderId="28" xfId="18" applyNumberFormat="1" applyFont="1" applyFill="1" applyBorder="1">
      <alignment vertical="center"/>
    </xf>
    <xf numFmtId="49" fontId="25" fillId="2" borderId="39" xfId="18" applyNumberFormat="1" applyFont="1" applyFill="1" applyBorder="1">
      <alignment vertical="center"/>
    </xf>
    <xf numFmtId="178" fontId="21" fillId="2" borderId="29" xfId="18" applyNumberFormat="1" applyFont="1" applyFill="1" applyBorder="1">
      <alignment vertical="center"/>
    </xf>
    <xf numFmtId="178" fontId="21" fillId="2" borderId="27" xfId="18" applyNumberFormat="1" applyFont="1" applyFill="1" applyBorder="1">
      <alignment vertical="center"/>
    </xf>
    <xf numFmtId="178" fontId="21" fillId="2" borderId="27" xfId="21" applyNumberFormat="1" applyFont="1" applyFill="1" applyBorder="1" applyAlignment="1">
      <alignment vertical="center"/>
    </xf>
    <xf numFmtId="178" fontId="21" fillId="2" borderId="49" xfId="21" applyNumberFormat="1" applyFont="1" applyFill="1" applyBorder="1" applyAlignment="1">
      <alignment vertical="center"/>
    </xf>
    <xf numFmtId="178" fontId="21" fillId="2" borderId="11" xfId="21" applyNumberFormat="1" applyFont="1" applyFill="1" applyBorder="1" applyAlignment="1">
      <alignment vertical="center"/>
    </xf>
    <xf numFmtId="49" fontId="25" fillId="2" borderId="11" xfId="18" applyNumberFormat="1" applyFont="1" applyFill="1" applyBorder="1">
      <alignment vertical="center"/>
    </xf>
    <xf numFmtId="49" fontId="25" fillId="2" borderId="32" xfId="18" applyNumberFormat="1" applyFont="1" applyFill="1" applyBorder="1" applyAlignment="1">
      <alignment horizontal="left" vertical="center"/>
    </xf>
    <xf numFmtId="49" fontId="25" fillId="2" borderId="43" xfId="18" applyNumberFormat="1" applyFont="1" applyFill="1" applyBorder="1" applyAlignment="1">
      <alignment horizontal="left" vertical="center"/>
    </xf>
    <xf numFmtId="178" fontId="21" fillId="2" borderId="52" xfId="21" applyNumberFormat="1" applyFont="1" applyFill="1" applyBorder="1" applyAlignment="1">
      <alignment horizontal="right" vertical="center"/>
    </xf>
    <xf numFmtId="178" fontId="21" fillId="2" borderId="53" xfId="21" applyNumberFormat="1" applyFont="1" applyFill="1" applyBorder="1" applyAlignment="1">
      <alignment horizontal="right" vertical="center"/>
    </xf>
    <xf numFmtId="178" fontId="21" fillId="2" borderId="18" xfId="21" applyNumberFormat="1" applyFont="1" applyFill="1" applyBorder="1" applyAlignment="1">
      <alignment horizontal="right" vertical="center"/>
    </xf>
    <xf numFmtId="178" fontId="21" fillId="2" borderId="0" xfId="2" applyNumberFormat="1" applyFont="1" applyFill="1" applyAlignment="1">
      <alignment horizontal="right" vertical="center"/>
    </xf>
    <xf numFmtId="178" fontId="21" fillId="2" borderId="0" xfId="21" applyNumberFormat="1" applyFont="1" applyFill="1" applyAlignment="1">
      <alignment horizontal="right" vertical="center"/>
    </xf>
    <xf numFmtId="49" fontId="8" fillId="0" borderId="0" xfId="18" applyNumberFormat="1" applyFont="1">
      <alignment vertical="center"/>
    </xf>
    <xf numFmtId="49" fontId="15" fillId="2" borderId="0" xfId="18" applyNumberFormat="1" applyFont="1" applyFill="1">
      <alignment vertical="center"/>
    </xf>
    <xf numFmtId="49" fontId="92" fillId="2" borderId="0" xfId="18" applyNumberFormat="1" applyFont="1" applyFill="1">
      <alignment vertical="center"/>
    </xf>
    <xf numFmtId="49" fontId="11" fillId="2" borderId="0" xfId="2" applyNumberFormat="1" applyFont="1" applyFill="1" applyAlignment="1">
      <alignment vertical="center" wrapText="1"/>
    </xf>
    <xf numFmtId="49" fontId="115" fillId="2" borderId="0" xfId="2" applyNumberFormat="1" applyFont="1" applyFill="1" applyAlignment="1">
      <alignment vertical="center"/>
    </xf>
    <xf numFmtId="49" fontId="115" fillId="0" borderId="0" xfId="2" applyNumberFormat="1" applyFont="1" applyAlignment="1">
      <alignment vertical="center"/>
    </xf>
    <xf numFmtId="49" fontId="7" fillId="2" borderId="0" xfId="2" applyNumberFormat="1" applyFont="1" applyFill="1" applyAlignment="1">
      <alignment vertical="center" shrinkToFit="1"/>
    </xf>
    <xf numFmtId="49" fontId="11" fillId="3" borderId="2" xfId="2" applyNumberFormat="1" applyFont="1" applyFill="1" applyBorder="1" applyAlignment="1">
      <alignment horizontal="center" vertical="center"/>
    </xf>
    <xf numFmtId="49" fontId="92" fillId="0" borderId="0" xfId="2" applyNumberFormat="1" applyFont="1" applyAlignment="1">
      <alignment horizontal="left" vertical="center" indent="1"/>
    </xf>
    <xf numFmtId="49" fontId="8" fillId="2" borderId="0" xfId="2" applyNumberFormat="1" applyFont="1" applyFill="1" applyAlignment="1">
      <alignment horizontal="left" vertical="center" indent="1"/>
    </xf>
    <xf numFmtId="49" fontId="8" fillId="0" borderId="0" xfId="2" applyNumberFormat="1" applyFont="1" applyAlignment="1">
      <alignment horizontal="left" vertical="center" indent="1"/>
    </xf>
    <xf numFmtId="49" fontId="10" fillId="2" borderId="0" xfId="2" applyNumberFormat="1" applyFont="1" applyFill="1" applyAlignment="1">
      <alignment horizontal="left" vertical="center" indent="1"/>
    </xf>
    <xf numFmtId="0" fontId="25" fillId="3" borderId="14" xfId="1" applyFont="1" applyFill="1" applyBorder="1" applyAlignment="1">
      <alignment horizontal="center" vertical="center"/>
    </xf>
    <xf numFmtId="0" fontId="21" fillId="3" borderId="15" xfId="1" applyFont="1" applyFill="1" applyBorder="1" applyAlignment="1">
      <alignment horizontal="center" vertical="center"/>
    </xf>
    <xf numFmtId="0" fontId="21" fillId="3" borderId="4" xfId="1" applyFont="1" applyFill="1" applyBorder="1" applyAlignment="1">
      <alignment horizontal="center" vertical="center"/>
    </xf>
    <xf numFmtId="0" fontId="21" fillId="3" borderId="45" xfId="1" applyFont="1" applyFill="1" applyBorder="1" applyAlignment="1">
      <alignment horizontal="center" vertical="center"/>
    </xf>
    <xf numFmtId="0" fontId="21" fillId="3" borderId="46" xfId="1" applyFont="1" applyFill="1" applyBorder="1" applyAlignment="1">
      <alignment horizontal="center" vertical="center"/>
    </xf>
    <xf numFmtId="0" fontId="21" fillId="3" borderId="5" xfId="1" applyFont="1" applyFill="1" applyBorder="1" applyAlignment="1">
      <alignment horizontal="center" vertical="center"/>
    </xf>
    <xf numFmtId="49" fontId="21" fillId="2" borderId="14" xfId="2" applyNumberFormat="1" applyFont="1" applyFill="1" applyBorder="1" applyAlignment="1">
      <alignment horizontal="left" vertical="center"/>
    </xf>
    <xf numFmtId="49" fontId="21" fillId="2" borderId="15" xfId="2" applyNumberFormat="1" applyFont="1" applyFill="1" applyBorder="1" applyAlignment="1">
      <alignment horizontal="left" vertical="center"/>
    </xf>
    <xf numFmtId="0" fontId="21" fillId="2" borderId="4" xfId="1" applyFont="1" applyFill="1" applyBorder="1">
      <alignment vertical="center"/>
    </xf>
    <xf numFmtId="0" fontId="21" fillId="2" borderId="45" xfId="1" applyFont="1" applyFill="1" applyBorder="1">
      <alignment vertical="center"/>
    </xf>
    <xf numFmtId="0" fontId="21" fillId="2" borderId="46" xfId="1" applyFont="1" applyFill="1" applyBorder="1">
      <alignment vertical="center"/>
    </xf>
    <xf numFmtId="0" fontId="21" fillId="2" borderId="15" xfId="1" applyFont="1" applyFill="1" applyBorder="1">
      <alignment vertical="center"/>
    </xf>
    <xf numFmtId="49" fontId="42" fillId="2" borderId="14" xfId="2" applyNumberFormat="1" applyFont="1" applyFill="1" applyBorder="1" applyAlignment="1">
      <alignment horizontal="left" vertical="center"/>
    </xf>
    <xf numFmtId="49" fontId="25" fillId="2" borderId="56" xfId="2" applyNumberFormat="1" applyFont="1" applyFill="1" applyBorder="1" applyAlignment="1">
      <alignment vertical="center"/>
    </xf>
    <xf numFmtId="49" fontId="42" fillId="2" borderId="56" xfId="2" applyNumberFormat="1" applyFont="1" applyFill="1" applyBorder="1" applyAlignment="1">
      <alignment vertical="center"/>
    </xf>
    <xf numFmtId="0" fontId="15" fillId="2" borderId="0" xfId="1" applyFont="1" applyFill="1">
      <alignment vertical="center"/>
    </xf>
    <xf numFmtId="0" fontId="21" fillId="3" borderId="14" xfId="1" applyFont="1" applyFill="1" applyBorder="1" applyAlignment="1">
      <alignment horizontal="center" vertical="center"/>
    </xf>
    <xf numFmtId="0" fontId="21" fillId="2" borderId="5" xfId="1" applyFont="1" applyFill="1" applyBorder="1">
      <alignment vertical="center"/>
    </xf>
    <xf numFmtId="49" fontId="21" fillId="2" borderId="14" xfId="2" applyNumberFormat="1" applyFont="1" applyFill="1" applyBorder="1" applyAlignment="1">
      <alignment vertical="center"/>
    </xf>
    <xf numFmtId="49" fontId="21" fillId="2" borderId="15" xfId="2" applyNumberFormat="1" applyFont="1" applyFill="1" applyBorder="1" applyAlignment="1">
      <alignment vertical="center"/>
    </xf>
    <xf numFmtId="49" fontId="21" fillId="2" borderId="2" xfId="2" applyNumberFormat="1" applyFont="1" applyFill="1" applyBorder="1" applyAlignment="1">
      <alignment vertical="center"/>
    </xf>
    <xf numFmtId="49" fontId="25" fillId="2" borderId="2" xfId="2" applyNumberFormat="1" applyFont="1" applyFill="1" applyBorder="1" applyAlignment="1">
      <alignment vertical="center"/>
    </xf>
    <xf numFmtId="49" fontId="46" fillId="2" borderId="0" xfId="2" applyNumberFormat="1" applyFont="1" applyFill="1" applyAlignment="1">
      <alignment vertical="center"/>
    </xf>
    <xf numFmtId="38" fontId="92" fillId="0" borderId="0" xfId="2" applyNumberFormat="1" applyFont="1" applyAlignment="1">
      <alignment vertical="center"/>
    </xf>
    <xf numFmtId="0" fontId="8" fillId="4" borderId="16" xfId="2" applyFont="1" applyFill="1" applyBorder="1" applyAlignment="1">
      <alignment horizontal="center" vertical="center"/>
    </xf>
    <xf numFmtId="38" fontId="8" fillId="0" borderId="16" xfId="10" applyFont="1" applyFill="1" applyBorder="1" applyAlignment="1">
      <alignment horizontal="right" vertical="center"/>
    </xf>
    <xf numFmtId="178" fontId="8" fillId="4" borderId="30" xfId="2" applyNumberFormat="1" applyFont="1" applyFill="1" applyBorder="1" applyAlignment="1">
      <alignment horizontal="center" vertical="center"/>
    </xf>
    <xf numFmtId="38" fontId="8" fillId="0" borderId="6" xfId="2" applyNumberFormat="1" applyFont="1" applyBorder="1" applyAlignment="1">
      <alignment horizontal="right" vertical="center"/>
    </xf>
    <xf numFmtId="38" fontId="8" fillId="0" borderId="16" xfId="2" applyNumberFormat="1" applyFont="1" applyBorder="1" applyAlignment="1">
      <alignment horizontal="right" vertical="center"/>
    </xf>
    <xf numFmtId="49" fontId="10" fillId="0" borderId="0" xfId="2" applyNumberFormat="1" applyFont="1" applyAlignment="1">
      <alignment horizontal="left" vertical="center" indent="1"/>
    </xf>
    <xf numFmtId="49" fontId="116" fillId="2" borderId="70" xfId="2" applyNumberFormat="1" applyFont="1" applyFill="1" applyBorder="1" applyAlignment="1">
      <alignment horizontal="left" vertical="center" wrapText="1"/>
    </xf>
    <xf numFmtId="49" fontId="29" fillId="3" borderId="2" xfId="2" applyNumberFormat="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0" fontId="8" fillId="4" borderId="6" xfId="2" applyFont="1" applyFill="1" applyBorder="1" applyAlignment="1">
      <alignment horizontal="center" vertical="center"/>
    </xf>
    <xf numFmtId="178" fontId="8" fillId="0" borderId="6" xfId="2" applyNumberFormat="1" applyFont="1" applyBorder="1" applyAlignment="1">
      <alignment horizontal="right" vertical="center"/>
    </xf>
    <xf numFmtId="178" fontId="8" fillId="0" borderId="9" xfId="2" applyNumberFormat="1" applyFont="1" applyBorder="1" applyAlignment="1">
      <alignment horizontal="right" vertical="center"/>
    </xf>
    <xf numFmtId="178" fontId="8" fillId="0" borderId="16" xfId="2" applyNumberFormat="1" applyFont="1" applyBorder="1" applyAlignment="1">
      <alignment horizontal="right" vertical="center"/>
    </xf>
    <xf numFmtId="0" fontId="8" fillId="4" borderId="3" xfId="2" applyFont="1" applyFill="1" applyBorder="1" applyAlignment="1">
      <alignment horizontal="center" vertical="center"/>
    </xf>
    <xf numFmtId="49" fontId="9" fillId="2" borderId="70" xfId="2" applyNumberFormat="1" applyFont="1" applyFill="1" applyBorder="1" applyAlignment="1">
      <alignment horizontal="left" vertical="center"/>
    </xf>
    <xf numFmtId="38" fontId="8" fillId="2" borderId="0" xfId="2" applyNumberFormat="1" applyFont="1" applyFill="1" applyAlignment="1">
      <alignment horizontal="right" vertical="center"/>
    </xf>
    <xf numFmtId="38" fontId="8" fillId="2" borderId="6" xfId="2" applyNumberFormat="1" applyFont="1" applyFill="1" applyBorder="1" applyAlignment="1">
      <alignment horizontal="right" vertical="center"/>
    </xf>
    <xf numFmtId="49" fontId="15" fillId="3" borderId="4" xfId="2" applyNumberFormat="1" applyFont="1" applyFill="1" applyBorder="1" applyAlignment="1">
      <alignment horizontal="center" vertical="center" shrinkToFit="1"/>
    </xf>
    <xf numFmtId="49" fontId="15" fillId="3" borderId="5" xfId="2" applyNumberFormat="1" applyFont="1" applyFill="1" applyBorder="1" applyAlignment="1">
      <alignment horizontal="center" vertical="center" shrinkToFit="1"/>
    </xf>
    <xf numFmtId="178" fontId="8" fillId="0" borderId="7" xfId="2" applyNumberFormat="1" applyFont="1" applyBorder="1" applyAlignment="1">
      <alignment horizontal="right" vertical="center" shrinkToFit="1"/>
    </xf>
    <xf numFmtId="179" fontId="8" fillId="0" borderId="8" xfId="2" applyNumberFormat="1" applyFont="1" applyBorder="1" applyAlignment="1">
      <alignment horizontal="right" vertical="center" shrinkToFit="1"/>
    </xf>
    <xf numFmtId="178" fontId="8" fillId="0" borderId="10" xfId="2" applyNumberFormat="1" applyFont="1" applyBorder="1" applyAlignment="1">
      <alignment horizontal="right" vertical="center" shrinkToFit="1"/>
    </xf>
    <xf numFmtId="179" fontId="8" fillId="0" borderId="11" xfId="2" applyNumberFormat="1" applyFont="1" applyBorder="1" applyAlignment="1">
      <alignment horizontal="right" vertical="center" shrinkToFit="1"/>
    </xf>
    <xf numFmtId="178" fontId="8" fillId="0" borderId="17" xfId="2" applyNumberFormat="1" applyFont="1" applyBorder="1" applyAlignment="1">
      <alignment horizontal="right" vertical="center" shrinkToFit="1"/>
    </xf>
    <xf numFmtId="179" fontId="8" fillId="0" borderId="18" xfId="2" applyNumberFormat="1" applyFont="1" applyBorder="1" applyAlignment="1">
      <alignment horizontal="right" vertical="center" shrinkToFit="1"/>
    </xf>
    <xf numFmtId="178" fontId="15" fillId="2" borderId="0" xfId="2" applyNumberFormat="1" applyFont="1" applyFill="1" applyAlignment="1">
      <alignment horizontal="left" vertical="center"/>
    </xf>
    <xf numFmtId="178" fontId="8" fillId="2" borderId="0" xfId="2" applyNumberFormat="1" applyFont="1" applyFill="1" applyAlignment="1">
      <alignment horizontal="right" vertical="center"/>
    </xf>
    <xf numFmtId="179" fontId="8" fillId="2" borderId="0" xfId="2" applyNumberFormat="1" applyFont="1" applyFill="1" applyAlignment="1">
      <alignment horizontal="right" vertical="center"/>
    </xf>
    <xf numFmtId="49" fontId="18" fillId="2" borderId="0" xfId="2" applyNumberFormat="1" applyFont="1" applyFill="1"/>
    <xf numFmtId="178" fontId="8" fillId="2" borderId="7" xfId="2" applyNumberFormat="1" applyFont="1" applyFill="1" applyBorder="1" applyAlignment="1">
      <alignment horizontal="right" vertical="center" shrinkToFit="1"/>
    </xf>
    <xf numFmtId="179" fontId="8" fillId="2" borderId="8" xfId="2" applyNumberFormat="1" applyFont="1" applyFill="1" applyBorder="1" applyAlignment="1">
      <alignment horizontal="right" vertical="center" shrinkToFit="1"/>
    </xf>
    <xf numFmtId="178" fontId="8" fillId="2" borderId="10" xfId="2" applyNumberFormat="1" applyFont="1" applyFill="1" applyBorder="1" applyAlignment="1">
      <alignment horizontal="right" vertical="center" shrinkToFit="1"/>
    </xf>
    <xf numFmtId="179" fontId="8" fillId="2" borderId="11" xfId="2" applyNumberFormat="1" applyFont="1" applyFill="1" applyBorder="1" applyAlignment="1">
      <alignment horizontal="right" vertical="center" shrinkToFit="1"/>
    </xf>
    <xf numFmtId="49" fontId="8" fillId="3" borderId="58" xfId="2" applyNumberFormat="1" applyFont="1" applyFill="1" applyBorder="1" applyAlignment="1">
      <alignment vertical="center"/>
    </xf>
    <xf numFmtId="0" fontId="13" fillId="3" borderId="4" xfId="2" applyFont="1" applyFill="1" applyBorder="1" applyAlignment="1">
      <alignment horizontal="center" vertical="center" wrapText="1"/>
    </xf>
    <xf numFmtId="49" fontId="29" fillId="3" borderId="5" xfId="2" applyNumberFormat="1" applyFont="1" applyFill="1" applyBorder="1" applyAlignment="1">
      <alignment horizontal="center" vertical="center" wrapText="1"/>
    </xf>
    <xf numFmtId="178" fontId="8" fillId="2" borderId="39" xfId="2" applyNumberFormat="1" applyFont="1" applyFill="1" applyBorder="1" applyAlignment="1">
      <alignment horizontal="right" vertical="center"/>
    </xf>
    <xf numFmtId="0" fontId="8" fillId="2" borderId="24" xfId="2" applyFont="1" applyFill="1" applyBorder="1" applyAlignment="1">
      <alignment horizontal="right" vertical="center"/>
    </xf>
    <xf numFmtId="178" fontId="8" fillId="2" borderId="26" xfId="2" applyNumberFormat="1" applyFont="1" applyFill="1" applyBorder="1" applyAlignment="1">
      <alignment vertical="center"/>
    </xf>
    <xf numFmtId="0" fontId="8" fillId="2" borderId="10" xfId="2" applyFont="1" applyFill="1" applyBorder="1" applyAlignment="1">
      <alignment horizontal="right" vertical="center"/>
    </xf>
    <xf numFmtId="178" fontId="8" fillId="2" borderId="11" xfId="2" applyNumberFormat="1" applyFont="1" applyFill="1" applyBorder="1" applyAlignment="1">
      <alignment vertical="center"/>
    </xf>
    <xf numFmtId="178" fontId="8" fillId="2" borderId="42" xfId="2" applyNumberFormat="1" applyFont="1" applyFill="1" applyBorder="1" applyAlignment="1">
      <alignment horizontal="right" vertical="center"/>
    </xf>
    <xf numFmtId="0" fontId="8" fillId="2" borderId="41" xfId="2" applyFont="1" applyFill="1" applyBorder="1" applyAlignment="1">
      <alignment horizontal="right" vertical="center"/>
    </xf>
    <xf numFmtId="178" fontId="8" fillId="2" borderId="31" xfId="2" applyNumberFormat="1" applyFont="1" applyFill="1" applyBorder="1" applyAlignment="1">
      <alignment vertical="center"/>
    </xf>
    <xf numFmtId="178" fontId="8" fillId="0" borderId="42" xfId="2" applyNumberFormat="1" applyFont="1" applyBorder="1" applyAlignment="1">
      <alignment horizontal="right" vertical="center"/>
    </xf>
    <xf numFmtId="0" fontId="8" fillId="0" borderId="41" xfId="2" applyFont="1" applyBorder="1" applyAlignment="1">
      <alignment horizontal="right" vertical="center"/>
    </xf>
    <xf numFmtId="178" fontId="8" fillId="0" borderId="31" xfId="2" applyNumberFormat="1" applyFont="1" applyBorder="1" applyAlignment="1">
      <alignment vertical="center"/>
    </xf>
    <xf numFmtId="0" fontId="8" fillId="2" borderId="0" xfId="2" applyFont="1" applyFill="1" applyAlignment="1">
      <alignment horizontal="right" vertical="center"/>
    </xf>
    <xf numFmtId="49" fontId="14" fillId="2" borderId="0" xfId="2" applyNumberFormat="1" applyFont="1" applyFill="1" applyAlignment="1">
      <alignment horizontal="left" vertical="center"/>
    </xf>
    <xf numFmtId="49" fontId="119" fillId="2" borderId="0" xfId="2" applyNumberFormat="1" applyFont="1" applyFill="1" applyAlignment="1">
      <alignment vertical="center"/>
    </xf>
    <xf numFmtId="49" fontId="11" fillId="2" borderId="0" xfId="2" applyNumberFormat="1" applyFont="1" applyFill="1" applyAlignment="1">
      <alignment horizontal="center" vertical="center" shrinkToFit="1"/>
    </xf>
    <xf numFmtId="0" fontId="11" fillId="2" borderId="0" xfId="2" applyFont="1" applyFill="1" applyAlignment="1">
      <alignment horizontal="center" vertical="center" shrinkToFit="1"/>
    </xf>
    <xf numFmtId="49" fontId="12" fillId="2" borderId="0" xfId="2" applyNumberFormat="1" applyFont="1" applyFill="1" applyAlignment="1">
      <alignment horizontal="right" vertical="center"/>
    </xf>
    <xf numFmtId="49" fontId="12" fillId="3" borderId="72" xfId="2" applyNumberFormat="1" applyFont="1" applyFill="1" applyBorder="1" applyAlignment="1">
      <alignment horizontal="center" vertical="center"/>
    </xf>
    <xf numFmtId="49" fontId="12" fillId="3" borderId="106" xfId="2" applyNumberFormat="1" applyFont="1" applyFill="1" applyBorder="1" applyAlignment="1">
      <alignment horizontal="center" vertical="center"/>
    </xf>
    <xf numFmtId="49" fontId="12" fillId="3" borderId="99" xfId="2" applyNumberFormat="1" applyFont="1" applyFill="1" applyBorder="1" applyAlignment="1">
      <alignment horizontal="center" vertical="center"/>
    </xf>
    <xf numFmtId="49" fontId="12" fillId="0" borderId="62" xfId="2" applyNumberFormat="1" applyFont="1" applyBorder="1" applyAlignment="1">
      <alignment vertical="center"/>
    </xf>
    <xf numFmtId="49" fontId="12" fillId="0" borderId="9" xfId="2" applyNumberFormat="1" applyFont="1" applyBorder="1" applyAlignment="1">
      <alignment vertical="center"/>
    </xf>
    <xf numFmtId="49" fontId="12" fillId="0" borderId="30" xfId="2" applyNumberFormat="1" applyFont="1" applyBorder="1" applyAlignment="1">
      <alignment vertical="center"/>
    </xf>
    <xf numFmtId="49" fontId="12" fillId="0" borderId="16" xfId="2" applyNumberFormat="1" applyFont="1" applyBorder="1" applyAlignment="1">
      <alignment vertical="center"/>
    </xf>
    <xf numFmtId="49" fontId="12" fillId="3" borderId="4" xfId="2" applyNumberFormat="1" applyFont="1" applyFill="1" applyBorder="1" applyAlignment="1">
      <alignment horizontal="center" vertical="center"/>
    </xf>
    <xf numFmtId="49" fontId="12" fillId="3" borderId="45" xfId="2" applyNumberFormat="1" applyFont="1" applyFill="1" applyBorder="1" applyAlignment="1">
      <alignment horizontal="center" vertical="center"/>
    </xf>
    <xf numFmtId="49" fontId="12" fillId="3" borderId="110" xfId="2" applyNumberFormat="1" applyFont="1" applyFill="1" applyBorder="1" applyAlignment="1">
      <alignment horizontal="center" vertical="center"/>
    </xf>
    <xf numFmtId="38" fontId="8" fillId="0" borderId="7" xfId="2" applyNumberFormat="1" applyFont="1" applyBorder="1" applyAlignment="1">
      <alignment horizontal="right" vertical="center"/>
    </xf>
    <xf numFmtId="38" fontId="8" fillId="0" borderId="47" xfId="2" applyNumberFormat="1" applyFont="1" applyBorder="1" applyAlignment="1">
      <alignment horizontal="right" vertical="center"/>
    </xf>
    <xf numFmtId="38" fontId="8" fillId="0" borderId="111" xfId="2" applyNumberFormat="1" applyFont="1" applyBorder="1" applyAlignment="1">
      <alignment horizontal="right" vertical="center"/>
    </xf>
    <xf numFmtId="38" fontId="8" fillId="0" borderId="37" xfId="2" applyNumberFormat="1" applyFont="1" applyBorder="1" applyAlignment="1">
      <alignment horizontal="right" vertical="center"/>
    </xf>
    <xf numFmtId="38" fontId="8" fillId="0" borderId="10" xfId="2" applyNumberFormat="1" applyFont="1" applyBorder="1" applyAlignment="1">
      <alignment horizontal="right" vertical="center"/>
    </xf>
    <xf numFmtId="38" fontId="8" fillId="0" borderId="27" xfId="2" applyNumberFormat="1" applyFont="1" applyBorder="1" applyAlignment="1">
      <alignment horizontal="right" vertical="center"/>
    </xf>
    <xf numFmtId="38" fontId="8" fillId="0" borderId="112" xfId="2" applyNumberFormat="1" applyFont="1" applyBorder="1" applyAlignment="1">
      <alignment horizontal="right" vertical="center"/>
    </xf>
    <xf numFmtId="38" fontId="8" fillId="0" borderId="39" xfId="2" applyNumberFormat="1" applyFont="1" applyBorder="1" applyAlignment="1">
      <alignment horizontal="right" vertical="center"/>
    </xf>
    <xf numFmtId="49" fontId="8" fillId="4" borderId="9" xfId="2" applyNumberFormat="1" applyFont="1" applyFill="1" applyBorder="1" applyAlignment="1">
      <alignment horizontal="center" vertical="center"/>
    </xf>
    <xf numFmtId="38" fontId="8" fillId="2" borderId="10" xfId="2" applyNumberFormat="1" applyFont="1" applyFill="1" applyBorder="1" applyAlignment="1">
      <alignment horizontal="right" vertical="center"/>
    </xf>
    <xf numFmtId="38" fontId="8" fillId="2" borderId="27" xfId="2" applyNumberFormat="1" applyFont="1" applyFill="1" applyBorder="1" applyAlignment="1">
      <alignment horizontal="right" vertical="center"/>
    </xf>
    <xf numFmtId="38" fontId="8" fillId="2" borderId="112" xfId="2" applyNumberFormat="1" applyFont="1" applyFill="1" applyBorder="1" applyAlignment="1">
      <alignment horizontal="right" vertical="center"/>
    </xf>
    <xf numFmtId="38" fontId="8" fillId="2" borderId="39" xfId="2" applyNumberFormat="1" applyFont="1" applyFill="1" applyBorder="1" applyAlignment="1">
      <alignment horizontal="right" vertical="center"/>
    </xf>
    <xf numFmtId="38" fontId="15" fillId="2" borderId="0" xfId="2" applyNumberFormat="1" applyFont="1" applyFill="1" applyAlignment="1">
      <alignment horizontal="right" vertical="center"/>
    </xf>
    <xf numFmtId="49" fontId="8" fillId="3" borderId="2" xfId="5" applyNumberFormat="1" applyFont="1" applyFill="1" applyBorder="1" applyAlignment="1">
      <alignment horizontal="center" vertical="center"/>
    </xf>
    <xf numFmtId="49" fontId="8" fillId="3" borderId="14" xfId="5" applyNumberFormat="1" applyFont="1" applyFill="1" applyBorder="1" applyAlignment="1">
      <alignment horizontal="center" vertical="center"/>
    </xf>
    <xf numFmtId="49" fontId="8" fillId="3" borderId="71" xfId="5" applyNumberFormat="1" applyFont="1" applyFill="1" applyBorder="1" applyAlignment="1">
      <alignment horizontal="center" vertical="center"/>
    </xf>
    <xf numFmtId="38" fontId="8" fillId="2" borderId="9" xfId="5" applyNumberFormat="1" applyFont="1" applyFill="1" applyBorder="1" applyAlignment="1">
      <alignment horizontal="right" vertical="center" shrinkToFit="1"/>
    </xf>
    <xf numFmtId="38" fontId="8" fillId="2" borderId="28" xfId="5" applyNumberFormat="1" applyFont="1" applyFill="1" applyBorder="1" applyAlignment="1">
      <alignment horizontal="right" vertical="center" shrinkToFit="1"/>
    </xf>
    <xf numFmtId="38" fontId="8" fillId="2" borderId="114" xfId="5" applyNumberFormat="1" applyFont="1" applyFill="1" applyBorder="1" applyAlignment="1">
      <alignment horizontal="right" vertical="center" shrinkToFit="1"/>
    </xf>
    <xf numFmtId="38" fontId="8" fillId="2" borderId="9" xfId="5" applyNumberFormat="1" applyFont="1" applyFill="1" applyBorder="1" applyAlignment="1">
      <alignment horizontal="center" vertical="center" shrinkToFit="1"/>
    </xf>
    <xf numFmtId="38" fontId="8" fillId="2" borderId="28" xfId="5" applyNumberFormat="1" applyFont="1" applyFill="1" applyBorder="1" applyAlignment="1">
      <alignment horizontal="center" vertical="center" shrinkToFit="1"/>
    </xf>
    <xf numFmtId="38" fontId="8" fillId="2" borderId="114" xfId="5" applyNumberFormat="1" applyFont="1" applyFill="1" applyBorder="1" applyAlignment="1">
      <alignment horizontal="center" vertical="center" shrinkToFit="1"/>
    </xf>
    <xf numFmtId="178" fontId="8" fillId="4" borderId="30" xfId="5" applyNumberFormat="1" applyFont="1" applyFill="1" applyBorder="1" applyAlignment="1">
      <alignment horizontal="center" vertical="center" shrinkToFit="1"/>
    </xf>
    <xf numFmtId="178" fontId="8" fillId="4" borderId="19" xfId="5" applyNumberFormat="1" applyFont="1" applyFill="1" applyBorder="1" applyAlignment="1">
      <alignment horizontal="center" vertical="center" shrinkToFit="1"/>
    </xf>
    <xf numFmtId="38" fontId="8" fillId="2" borderId="30" xfId="5" applyNumberFormat="1" applyFont="1" applyFill="1" applyBorder="1" applyAlignment="1">
      <alignment horizontal="right" vertical="center" shrinkToFit="1"/>
    </xf>
    <xf numFmtId="38" fontId="8" fillId="2" borderId="60" xfId="5" applyNumberFormat="1" applyFont="1" applyFill="1" applyBorder="1" applyAlignment="1">
      <alignment horizontal="right" vertical="center" shrinkToFit="1"/>
    </xf>
    <xf numFmtId="38" fontId="8" fillId="2" borderId="115" xfId="5" applyNumberFormat="1" applyFont="1" applyFill="1" applyBorder="1" applyAlignment="1">
      <alignment horizontal="right" vertical="center" shrinkToFit="1"/>
    </xf>
    <xf numFmtId="178" fontId="8" fillId="4" borderId="16" xfId="5" applyNumberFormat="1" applyFont="1" applyFill="1" applyBorder="1" applyAlignment="1">
      <alignment horizontal="center" vertical="center" shrinkToFit="1"/>
    </xf>
    <xf numFmtId="49" fontId="73" fillId="2" borderId="0" xfId="5" applyNumberFormat="1" applyFont="1" applyFill="1" applyAlignment="1">
      <alignment horizontal="right" vertical="center"/>
    </xf>
    <xf numFmtId="49" fontId="68" fillId="3" borderId="2" xfId="5" applyNumberFormat="1" applyFont="1" applyFill="1" applyBorder="1" applyAlignment="1">
      <alignment horizontal="center" vertical="center"/>
    </xf>
    <xf numFmtId="49" fontId="68" fillId="3" borderId="4" xfId="5" applyNumberFormat="1" applyFont="1" applyFill="1" applyBorder="1" applyAlignment="1">
      <alignment horizontal="center" vertical="center"/>
    </xf>
    <xf numFmtId="49" fontId="68" fillId="3" borderId="45" xfId="5" applyNumberFormat="1" applyFont="1" applyFill="1" applyBorder="1" applyAlignment="1">
      <alignment horizontal="center" vertical="center"/>
    </xf>
    <xf numFmtId="49" fontId="68" fillId="3" borderId="5" xfId="5" applyNumberFormat="1" applyFont="1" applyFill="1" applyBorder="1" applyAlignment="1">
      <alignment horizontal="center" vertical="center"/>
    </xf>
    <xf numFmtId="178" fontId="68" fillId="4" borderId="6" xfId="5" applyNumberFormat="1" applyFont="1" applyFill="1" applyBorder="1" applyAlignment="1">
      <alignment horizontal="center" vertical="center"/>
    </xf>
    <xf numFmtId="194" fontId="68" fillId="0" borderId="7" xfId="5" applyNumberFormat="1" applyFont="1" applyBorder="1" applyAlignment="1">
      <alignment horizontal="right" vertical="center"/>
    </xf>
    <xf numFmtId="194" fontId="68" fillId="0" borderId="47" xfId="5" applyNumberFormat="1" applyFont="1" applyBorder="1" applyAlignment="1">
      <alignment horizontal="right" vertical="center"/>
    </xf>
    <xf numFmtId="194" fontId="68" fillId="0" borderId="8" xfId="5" applyNumberFormat="1" applyFont="1" applyBorder="1" applyAlignment="1">
      <alignment horizontal="right" vertical="center"/>
    </xf>
    <xf numFmtId="178" fontId="68" fillId="4" borderId="9" xfId="5" applyNumberFormat="1" applyFont="1" applyFill="1" applyBorder="1" applyAlignment="1">
      <alignment horizontal="center" vertical="center"/>
    </xf>
    <xf numFmtId="194" fontId="68" fillId="0" borderId="10" xfId="5" applyNumberFormat="1" applyFont="1" applyBorder="1" applyAlignment="1">
      <alignment horizontal="right" vertical="center"/>
    </xf>
    <xf numFmtId="194" fontId="68" fillId="0" borderId="27" xfId="5" applyNumberFormat="1" applyFont="1" applyBorder="1" applyAlignment="1">
      <alignment horizontal="right" vertical="center"/>
    </xf>
    <xf numFmtId="194" fontId="68" fillId="0" borderId="11" xfId="5" applyNumberFormat="1" applyFont="1" applyBorder="1" applyAlignment="1">
      <alignment horizontal="right" vertical="center"/>
    </xf>
    <xf numFmtId="194" fontId="68" fillId="2" borderId="10" xfId="5" applyNumberFormat="1" applyFont="1" applyFill="1" applyBorder="1" applyAlignment="1">
      <alignment horizontal="right" vertical="center"/>
    </xf>
    <xf numFmtId="194" fontId="68" fillId="2" borderId="27" xfId="5" applyNumberFormat="1" applyFont="1" applyFill="1" applyBorder="1" applyAlignment="1">
      <alignment horizontal="right" vertical="center"/>
    </xf>
    <xf numFmtId="194" fontId="68" fillId="2" borderId="11" xfId="5" applyNumberFormat="1" applyFont="1" applyFill="1" applyBorder="1" applyAlignment="1">
      <alignment horizontal="right" vertical="center"/>
    </xf>
    <xf numFmtId="178" fontId="68" fillId="4" borderId="30" xfId="5" applyNumberFormat="1" applyFont="1" applyFill="1" applyBorder="1" applyAlignment="1">
      <alignment horizontal="center" vertical="center"/>
    </xf>
    <xf numFmtId="194" fontId="68" fillId="2" borderId="41" xfId="5" applyNumberFormat="1" applyFont="1" applyFill="1" applyBorder="1" applyAlignment="1">
      <alignment horizontal="right" vertical="center"/>
    </xf>
    <xf numFmtId="194" fontId="68" fillId="2" borderId="50" xfId="5" applyNumberFormat="1" applyFont="1" applyFill="1" applyBorder="1" applyAlignment="1">
      <alignment horizontal="right" vertical="center"/>
    </xf>
    <xf numFmtId="194" fontId="68" fillId="2" borderId="31" xfId="5" applyNumberFormat="1" applyFont="1" applyFill="1" applyBorder="1" applyAlignment="1">
      <alignment horizontal="right" vertical="center"/>
    </xf>
    <xf numFmtId="178" fontId="68" fillId="4" borderId="16" xfId="5" applyNumberFormat="1" applyFont="1" applyFill="1" applyBorder="1" applyAlignment="1">
      <alignment horizontal="center" vertical="center"/>
    </xf>
    <xf numFmtId="49" fontId="73" fillId="2" borderId="0" xfId="5" applyNumberFormat="1" applyFont="1" applyFill="1" applyAlignment="1">
      <alignment vertical="center"/>
    </xf>
    <xf numFmtId="49" fontId="70" fillId="2" borderId="0" xfId="5" applyNumberFormat="1" applyFont="1" applyFill="1" applyAlignment="1">
      <alignment vertical="center"/>
    </xf>
    <xf numFmtId="49" fontId="8" fillId="2" borderId="1" xfId="5" applyNumberFormat="1" applyFont="1" applyFill="1" applyBorder="1" applyAlignment="1">
      <alignment vertical="center"/>
    </xf>
    <xf numFmtId="49" fontId="91" fillId="2" borderId="6" xfId="5" applyNumberFormat="1" applyFont="1" applyFill="1" applyBorder="1" applyAlignment="1">
      <alignment horizontal="left" vertical="center"/>
    </xf>
    <xf numFmtId="2" fontId="8" fillId="0" borderId="6" xfId="5" applyNumberFormat="1" applyFont="1" applyBorder="1" applyAlignment="1">
      <alignment horizontal="right" vertical="center"/>
    </xf>
    <xf numFmtId="0" fontId="21" fillId="4" borderId="6" xfId="5" applyFont="1" applyFill="1" applyBorder="1" applyAlignment="1">
      <alignment horizontal="center" vertical="center"/>
    </xf>
    <xf numFmtId="49" fontId="8" fillId="2" borderId="19" xfId="5" applyNumberFormat="1" applyFont="1" applyFill="1" applyBorder="1" applyAlignment="1">
      <alignment vertical="center"/>
    </xf>
    <xf numFmtId="49" fontId="8" fillId="2" borderId="9" xfId="5" applyNumberFormat="1" applyFont="1" applyFill="1" applyBorder="1" applyAlignment="1">
      <alignment horizontal="left" vertical="center"/>
    </xf>
    <xf numFmtId="2" fontId="8" fillId="0" borderId="9" xfId="5" applyNumberFormat="1" applyFont="1" applyBorder="1" applyAlignment="1">
      <alignment horizontal="right" vertical="center"/>
    </xf>
    <xf numFmtId="0" fontId="21" fillId="4" borderId="9" xfId="5" applyFont="1" applyFill="1" applyBorder="1" applyAlignment="1">
      <alignment horizontal="center" vertical="center"/>
    </xf>
    <xf numFmtId="178" fontId="21" fillId="4" borderId="9" xfId="5" applyNumberFormat="1" applyFont="1" applyFill="1" applyBorder="1" applyAlignment="1">
      <alignment horizontal="center" vertical="center"/>
    </xf>
    <xf numFmtId="49" fontId="8" fillId="2" borderId="3" xfId="5" applyNumberFormat="1" applyFont="1" applyFill="1" applyBorder="1" applyAlignment="1">
      <alignment vertical="center"/>
    </xf>
    <xf numFmtId="49" fontId="8" fillId="2" borderId="16" xfId="5" applyNumberFormat="1" applyFont="1" applyFill="1" applyBorder="1" applyAlignment="1">
      <alignment horizontal="left" vertical="center"/>
    </xf>
    <xf numFmtId="2" fontId="8" fillId="0" borderId="16" xfId="5" applyNumberFormat="1" applyFont="1" applyBorder="1" applyAlignment="1">
      <alignment horizontal="right" vertical="center"/>
    </xf>
    <xf numFmtId="178" fontId="21" fillId="4" borderId="16" xfId="5" applyNumberFormat="1" applyFont="1" applyFill="1" applyBorder="1" applyAlignment="1">
      <alignment horizontal="center" vertical="center"/>
    </xf>
    <xf numFmtId="49" fontId="8" fillId="2" borderId="6" xfId="5" applyNumberFormat="1" applyFont="1" applyFill="1" applyBorder="1" applyAlignment="1">
      <alignment horizontal="left" vertical="center"/>
    </xf>
    <xf numFmtId="178" fontId="21" fillId="4" borderId="6" xfId="5" applyNumberFormat="1" applyFont="1" applyFill="1" applyBorder="1" applyAlignment="1">
      <alignment horizontal="center" vertical="center"/>
    </xf>
    <xf numFmtId="49" fontId="91" fillId="2" borderId="9" xfId="5" applyNumberFormat="1" applyFont="1" applyFill="1" applyBorder="1" applyAlignment="1">
      <alignment horizontal="left" vertical="center"/>
    </xf>
    <xf numFmtId="0" fontId="21" fillId="4" borderId="16" xfId="5" applyFont="1" applyFill="1" applyBorder="1" applyAlignment="1">
      <alignment horizontal="center" vertical="center"/>
    </xf>
    <xf numFmtId="49" fontId="26" fillId="2" borderId="0" xfId="5" applyNumberFormat="1" applyFill="1" applyAlignment="1">
      <alignment vertical="center"/>
    </xf>
    <xf numFmtId="49" fontId="26" fillId="0" borderId="0" xfId="5" applyNumberFormat="1" applyAlignment="1">
      <alignment vertical="center"/>
    </xf>
    <xf numFmtId="49" fontId="73" fillId="3" borderId="2" xfId="5" applyNumberFormat="1" applyFont="1" applyFill="1" applyBorder="1" applyAlignment="1">
      <alignment horizontal="center" vertical="center"/>
    </xf>
    <xf numFmtId="0" fontId="68" fillId="4" borderId="6" xfId="5" applyFont="1" applyFill="1" applyBorder="1" applyAlignment="1">
      <alignment horizontal="center" vertical="center"/>
    </xf>
    <xf numFmtId="207" fontId="68" fillId="0" borderId="6" xfId="5" applyNumberFormat="1" applyFont="1" applyBorder="1" applyAlignment="1">
      <alignment horizontal="right" vertical="center"/>
    </xf>
    <xf numFmtId="0" fontId="68" fillId="4" borderId="9" xfId="5" applyFont="1" applyFill="1" applyBorder="1" applyAlignment="1">
      <alignment horizontal="center" vertical="center"/>
    </xf>
    <xf numFmtId="207" fontId="68" fillId="0" borderId="9" xfId="5" applyNumberFormat="1" applyFont="1" applyBorder="1" applyAlignment="1">
      <alignment horizontal="right" vertical="center"/>
    </xf>
    <xf numFmtId="0" fontId="68" fillId="4" borderId="30" xfId="5" applyFont="1" applyFill="1" applyBorder="1" applyAlignment="1">
      <alignment horizontal="center" vertical="center"/>
    </xf>
    <xf numFmtId="207" fontId="68" fillId="0" borderId="30" xfId="5" applyNumberFormat="1" applyFont="1" applyBorder="1" applyAlignment="1">
      <alignment horizontal="right" vertical="center"/>
    </xf>
    <xf numFmtId="0" fontId="68" fillId="4" borderId="16" xfId="5" applyFont="1" applyFill="1" applyBorder="1" applyAlignment="1">
      <alignment horizontal="center" vertical="center"/>
    </xf>
    <xf numFmtId="191" fontId="15" fillId="3" borderId="2" xfId="5" applyNumberFormat="1" applyFont="1" applyFill="1" applyBorder="1" applyAlignment="1">
      <alignment horizontal="center" vertical="center" wrapText="1"/>
    </xf>
    <xf numFmtId="191" fontId="10" fillId="3" borderId="2" xfId="5" applyNumberFormat="1" applyFont="1" applyFill="1" applyBorder="1" applyAlignment="1">
      <alignment horizontal="center" vertical="center" wrapText="1"/>
    </xf>
    <xf numFmtId="49" fontId="12" fillId="3" borderId="2" xfId="5" applyNumberFormat="1" applyFont="1" applyFill="1" applyBorder="1" applyAlignment="1">
      <alignment horizontal="center" vertical="center"/>
    </xf>
    <xf numFmtId="191" fontId="15" fillId="2" borderId="1" xfId="5" applyNumberFormat="1" applyFont="1" applyFill="1" applyBorder="1" applyAlignment="1">
      <alignment horizontal="center" vertical="center"/>
    </xf>
    <xf numFmtId="191" fontId="15" fillId="2" borderId="56" xfId="5" applyNumberFormat="1" applyFont="1" applyFill="1" applyBorder="1" applyAlignment="1">
      <alignment horizontal="center" vertical="center"/>
    </xf>
    <xf numFmtId="49" fontId="10" fillId="2" borderId="19" xfId="5" applyNumberFormat="1" applyFont="1" applyFill="1" applyBorder="1" applyAlignment="1">
      <alignment horizontal="center" vertical="center"/>
    </xf>
    <xf numFmtId="191" fontId="15" fillId="2" borderId="3" xfId="5" applyNumberFormat="1" applyFont="1" applyFill="1" applyBorder="1" applyAlignment="1">
      <alignment horizontal="right" vertical="center" wrapText="1"/>
    </xf>
    <xf numFmtId="191" fontId="15" fillId="2" borderId="3" xfId="5" applyNumberFormat="1" applyFont="1" applyFill="1" applyBorder="1" applyAlignment="1">
      <alignment horizontal="right" vertical="center"/>
    </xf>
    <xf numFmtId="191" fontId="15" fillId="2" borderId="19" xfId="5" applyNumberFormat="1" applyFont="1" applyFill="1" applyBorder="1" applyAlignment="1">
      <alignment horizontal="right" vertical="center" wrapText="1"/>
    </xf>
    <xf numFmtId="191" fontId="15" fillId="2" borderId="19" xfId="5" applyNumberFormat="1" applyFont="1" applyFill="1" applyBorder="1" applyAlignment="1">
      <alignment horizontal="right" vertical="center"/>
    </xf>
    <xf numFmtId="191" fontId="15" fillId="0" borderId="3" xfId="5" applyNumberFormat="1" applyFont="1" applyBorder="1" applyAlignment="1">
      <alignment horizontal="right" vertical="center" wrapText="1"/>
    </xf>
    <xf numFmtId="191" fontId="27" fillId="2" borderId="1" xfId="5" applyNumberFormat="1" applyFont="1" applyFill="1" applyBorder="1" applyAlignment="1">
      <alignment horizontal="right" vertical="center" wrapText="1"/>
    </xf>
    <xf numFmtId="49" fontId="27" fillId="2" borderId="1" xfId="5" applyNumberFormat="1" applyFont="1" applyFill="1" applyBorder="1" applyAlignment="1">
      <alignment horizontal="center" vertical="center" wrapText="1"/>
    </xf>
    <xf numFmtId="49" fontId="8" fillId="0" borderId="0" xfId="5" applyNumberFormat="1" applyFont="1" applyAlignment="1">
      <alignment vertical="center" wrapText="1"/>
    </xf>
    <xf numFmtId="49" fontId="10" fillId="2" borderId="54" xfId="5" applyNumberFormat="1" applyFont="1" applyFill="1" applyBorder="1" applyAlignment="1">
      <alignment horizontal="center" vertical="center"/>
    </xf>
    <xf numFmtId="191" fontId="15" fillId="2" borderId="1" xfId="5" applyNumberFormat="1" applyFont="1" applyFill="1" applyBorder="1" applyAlignment="1">
      <alignment horizontal="right" vertical="center" wrapText="1"/>
    </xf>
    <xf numFmtId="191" fontId="27" fillId="2" borderId="19" xfId="5" applyNumberFormat="1" applyFont="1" applyFill="1" applyBorder="1" applyAlignment="1">
      <alignment horizontal="right" vertical="center" wrapText="1"/>
    </xf>
    <xf numFmtId="49" fontId="10" fillId="2" borderId="3" xfId="5" applyNumberFormat="1" applyFont="1" applyFill="1" applyBorder="1" applyAlignment="1">
      <alignment horizontal="center" vertical="center"/>
    </xf>
    <xf numFmtId="191" fontId="15" fillId="0" borderId="1" xfId="5" applyNumberFormat="1" applyFont="1" applyBorder="1" applyAlignment="1">
      <alignment horizontal="right" vertical="center" wrapText="1"/>
    </xf>
    <xf numFmtId="49" fontId="11" fillId="2" borderId="54" xfId="5" applyNumberFormat="1" applyFont="1" applyFill="1" applyBorder="1" applyAlignment="1">
      <alignment vertical="center"/>
    </xf>
    <xf numFmtId="49" fontId="27" fillId="2" borderId="19" xfId="5" applyNumberFormat="1" applyFont="1" applyFill="1" applyBorder="1" applyAlignment="1">
      <alignment horizontal="center" vertical="center" wrapText="1"/>
    </xf>
    <xf numFmtId="49" fontId="10" fillId="2" borderId="19" xfId="5" applyNumberFormat="1" applyFont="1" applyFill="1" applyBorder="1" applyAlignment="1">
      <alignment horizontal="center" vertical="top"/>
    </xf>
    <xf numFmtId="49" fontId="89" fillId="2" borderId="0" xfId="5" applyNumberFormat="1" applyFont="1" applyFill="1" applyAlignment="1">
      <alignment vertical="center"/>
    </xf>
    <xf numFmtId="0" fontId="1" fillId="2" borderId="0" xfId="1" applyFill="1">
      <alignment vertical="center"/>
    </xf>
    <xf numFmtId="0" fontId="8" fillId="3" borderId="2" xfId="5" applyFont="1" applyFill="1" applyBorder="1" applyAlignment="1">
      <alignment horizontal="center" vertical="center"/>
    </xf>
    <xf numFmtId="49" fontId="10" fillId="3" borderId="1" xfId="5" applyNumberFormat="1" applyFont="1" applyFill="1" applyBorder="1" applyAlignment="1">
      <alignment horizontal="center" vertical="center"/>
    </xf>
    <xf numFmtId="178" fontId="10" fillId="4" borderId="59" xfId="5" applyNumberFormat="1" applyFont="1" applyFill="1" applyBorder="1" applyAlignment="1">
      <alignment horizontal="left" vertical="center"/>
    </xf>
    <xf numFmtId="178" fontId="10" fillId="4" borderId="38" xfId="5" applyNumberFormat="1" applyFont="1" applyFill="1" applyBorder="1" applyAlignment="1">
      <alignment horizontal="left" vertical="center"/>
    </xf>
    <xf numFmtId="38" fontId="15" fillId="0" borderId="6" xfId="5" applyNumberFormat="1" applyFont="1" applyBorder="1" applyAlignment="1">
      <alignment horizontal="right" vertical="center" shrinkToFit="1"/>
    </xf>
    <xf numFmtId="38" fontId="15" fillId="2" borderId="6" xfId="5" applyNumberFormat="1" applyFont="1" applyFill="1" applyBorder="1" applyAlignment="1">
      <alignment horizontal="right" vertical="center" shrinkToFit="1"/>
    </xf>
    <xf numFmtId="38" fontId="120" fillId="2" borderId="6" xfId="5" applyNumberFormat="1" applyFont="1" applyFill="1" applyBorder="1" applyAlignment="1">
      <alignment horizontal="right" vertical="center" shrinkToFit="1"/>
    </xf>
    <xf numFmtId="38" fontId="15" fillId="2" borderId="1" xfId="5" applyNumberFormat="1" applyFont="1" applyFill="1" applyBorder="1" applyAlignment="1">
      <alignment horizontal="right" vertical="center" shrinkToFit="1"/>
    </xf>
    <xf numFmtId="49" fontId="8" fillId="3" borderId="19" xfId="5" applyNumberFormat="1" applyFont="1" applyFill="1" applyBorder="1" applyAlignment="1">
      <alignment horizontal="center" vertical="center"/>
    </xf>
    <xf numFmtId="178" fontId="10" fillId="4" borderId="28" xfId="5" applyNumberFormat="1" applyFont="1" applyFill="1" applyBorder="1" applyAlignment="1">
      <alignment horizontal="left" vertical="center"/>
    </xf>
    <xf numFmtId="178" fontId="10" fillId="4" borderId="40" xfId="5" applyNumberFormat="1" applyFont="1" applyFill="1" applyBorder="1" applyAlignment="1">
      <alignment horizontal="left" vertical="center"/>
    </xf>
    <xf numFmtId="38" fontId="15" fillId="0" borderId="9" xfId="5" applyNumberFormat="1" applyFont="1" applyBorder="1" applyAlignment="1">
      <alignment horizontal="right" vertical="center" shrinkToFit="1"/>
    </xf>
    <xf numFmtId="38" fontId="15" fillId="2" borderId="9" xfId="5" applyNumberFormat="1" applyFont="1" applyFill="1" applyBorder="1" applyAlignment="1">
      <alignment horizontal="right" vertical="center" shrinkToFit="1"/>
    </xf>
    <xf numFmtId="38" fontId="120" fillId="2" borderId="9" xfId="5" applyNumberFormat="1" applyFont="1" applyFill="1" applyBorder="1" applyAlignment="1">
      <alignment horizontal="right" vertical="center" shrinkToFit="1"/>
    </xf>
    <xf numFmtId="38" fontId="15" fillId="2" borderId="19" xfId="5" applyNumberFormat="1" applyFont="1" applyFill="1" applyBorder="1" applyAlignment="1">
      <alignment horizontal="right" vertical="center" shrinkToFit="1"/>
    </xf>
    <xf numFmtId="38" fontId="15" fillId="2" borderId="62" xfId="5" applyNumberFormat="1" applyFont="1" applyFill="1" applyBorder="1" applyAlignment="1">
      <alignment horizontal="right" vertical="center" shrinkToFit="1"/>
    </xf>
    <xf numFmtId="38" fontId="120" fillId="2" borderId="62" xfId="5" applyNumberFormat="1" applyFont="1" applyFill="1" applyBorder="1" applyAlignment="1">
      <alignment horizontal="right" vertical="center" shrinkToFit="1"/>
    </xf>
    <xf numFmtId="38" fontId="120" fillId="2" borderId="9" xfId="5" applyNumberFormat="1" applyFont="1" applyFill="1" applyBorder="1" applyAlignment="1">
      <alignment horizontal="right" vertical="center"/>
    </xf>
    <xf numFmtId="178" fontId="10" fillId="4" borderId="32" xfId="5" applyNumberFormat="1" applyFont="1" applyFill="1" applyBorder="1" applyAlignment="1">
      <alignment horizontal="left" vertical="center"/>
    </xf>
    <xf numFmtId="178" fontId="10" fillId="4" borderId="44" xfId="5" applyNumberFormat="1" applyFont="1" applyFill="1" applyBorder="1" applyAlignment="1">
      <alignment horizontal="left" vertical="center"/>
    </xf>
    <xf numFmtId="38" fontId="15" fillId="0" borderId="16" xfId="5" applyNumberFormat="1" applyFont="1" applyBorder="1" applyAlignment="1">
      <alignment horizontal="right" vertical="center" shrinkToFit="1"/>
    </xf>
    <xf numFmtId="38" fontId="15" fillId="2" borderId="16" xfId="5" applyNumberFormat="1" applyFont="1" applyFill="1" applyBorder="1" applyAlignment="1">
      <alignment horizontal="right" vertical="center" shrinkToFit="1"/>
    </xf>
    <xf numFmtId="38" fontId="120" fillId="2" borderId="16" xfId="5" applyNumberFormat="1" applyFont="1" applyFill="1" applyBorder="1" applyAlignment="1">
      <alignment horizontal="right" vertical="center" shrinkToFit="1"/>
    </xf>
    <xf numFmtId="179" fontId="15" fillId="2" borderId="6" xfId="5" applyNumberFormat="1" applyFont="1" applyFill="1" applyBorder="1" applyAlignment="1">
      <alignment horizontal="right" vertical="center"/>
    </xf>
    <xf numFmtId="179" fontId="120" fillId="2" borderId="6" xfId="5" applyNumberFormat="1" applyFont="1" applyFill="1" applyBorder="1" applyAlignment="1">
      <alignment horizontal="right" vertical="center"/>
    </xf>
    <xf numFmtId="49" fontId="15" fillId="3" borderId="19" xfId="5" applyNumberFormat="1" applyFont="1" applyFill="1" applyBorder="1" applyAlignment="1">
      <alignment horizontal="center" vertical="center"/>
    </xf>
    <xf numFmtId="179" fontId="15" fillId="2" borderId="9" xfId="5" applyNumberFormat="1" applyFont="1" applyFill="1" applyBorder="1" applyAlignment="1">
      <alignment horizontal="right" vertical="center"/>
    </xf>
    <xf numFmtId="49" fontId="8" fillId="3" borderId="19" xfId="5" applyNumberFormat="1" applyFont="1" applyFill="1" applyBorder="1" applyAlignment="1">
      <alignment vertical="center"/>
    </xf>
    <xf numFmtId="179" fontId="120" fillId="2" borderId="9" xfId="5" applyNumberFormat="1" applyFont="1" applyFill="1" applyBorder="1" applyAlignment="1">
      <alignment horizontal="right" vertical="center"/>
    </xf>
    <xf numFmtId="179" fontId="15" fillId="2" borderId="62" xfId="5" applyNumberFormat="1" applyFont="1" applyFill="1" applyBorder="1" applyAlignment="1">
      <alignment horizontal="right" vertical="center"/>
    </xf>
    <xf numFmtId="205" fontId="15" fillId="2" borderId="9" xfId="5" applyNumberFormat="1" applyFont="1" applyFill="1" applyBorder="1" applyAlignment="1">
      <alignment horizontal="right" vertical="center" shrinkToFit="1"/>
    </xf>
    <xf numFmtId="179" fontId="15" fillId="2" borderId="9" xfId="5" applyNumberFormat="1" applyFont="1" applyFill="1" applyBorder="1" applyAlignment="1">
      <alignment horizontal="right" vertical="center" shrinkToFit="1"/>
    </xf>
    <xf numFmtId="179" fontId="120" fillId="2" borderId="9" xfId="5" applyNumberFormat="1" applyFont="1" applyFill="1" applyBorder="1" applyAlignment="1">
      <alignment horizontal="right" vertical="center" shrinkToFit="1"/>
    </xf>
    <xf numFmtId="49" fontId="8" fillId="3" borderId="3" xfId="5" applyNumberFormat="1" applyFont="1" applyFill="1" applyBorder="1" applyAlignment="1">
      <alignment vertical="center"/>
    </xf>
    <xf numFmtId="179" fontId="15" fillId="2" borderId="16" xfId="5" applyNumberFormat="1" applyFont="1" applyFill="1" applyBorder="1" applyAlignment="1">
      <alignment horizontal="right" vertical="center"/>
    </xf>
    <xf numFmtId="49" fontId="14" fillId="0" borderId="0" xfId="5" applyNumberFormat="1" applyFont="1" applyAlignment="1">
      <alignment vertical="center"/>
    </xf>
    <xf numFmtId="178" fontId="121" fillId="2" borderId="0" xfId="5" applyNumberFormat="1" applyFont="1" applyFill="1" applyAlignment="1">
      <alignment horizontal="left" vertical="center"/>
    </xf>
    <xf numFmtId="179" fontId="15" fillId="2" borderId="0" xfId="5" applyNumberFormat="1" applyFont="1" applyFill="1" applyAlignment="1">
      <alignment horizontal="right" vertical="center"/>
    </xf>
    <xf numFmtId="49" fontId="13" fillId="3" borderId="20" xfId="2" applyNumberFormat="1" applyFont="1" applyFill="1" applyBorder="1" applyAlignment="1">
      <alignment horizontal="center" vertical="center"/>
    </xf>
    <xf numFmtId="49" fontId="10" fillId="4" borderId="2" xfId="2" applyNumberFormat="1" applyFont="1" applyFill="1" applyBorder="1" applyAlignment="1">
      <alignment vertical="center"/>
    </xf>
    <xf numFmtId="49" fontId="13" fillId="3" borderId="1" xfId="2" applyNumberFormat="1" applyFont="1" applyFill="1" applyBorder="1" applyAlignment="1">
      <alignment horizontal="center" vertical="center"/>
    </xf>
    <xf numFmtId="49" fontId="10" fillId="4" borderId="3" xfId="2" applyNumberFormat="1" applyFont="1" applyFill="1" applyBorder="1" applyAlignment="1">
      <alignment vertical="center"/>
    </xf>
    <xf numFmtId="49" fontId="15" fillId="3" borderId="19" xfId="2" applyNumberFormat="1" applyFont="1" applyFill="1" applyBorder="1" applyAlignment="1">
      <alignment horizontal="center" vertical="center"/>
    </xf>
    <xf numFmtId="49" fontId="10" fillId="4" borderId="6" xfId="2" applyNumberFormat="1" applyFont="1" applyFill="1" applyBorder="1" applyAlignment="1">
      <alignment vertical="center"/>
    </xf>
    <xf numFmtId="49" fontId="8" fillId="3" borderId="19" xfId="2" applyNumberFormat="1" applyFont="1" applyFill="1" applyBorder="1" applyAlignment="1">
      <alignment vertical="center"/>
    </xf>
    <xf numFmtId="49" fontId="10" fillId="4" borderId="9" xfId="2" applyNumberFormat="1" applyFont="1" applyFill="1" applyBorder="1" applyAlignment="1">
      <alignment vertical="center"/>
    </xf>
    <xf numFmtId="49" fontId="10" fillId="4" borderId="9" xfId="2" applyNumberFormat="1" applyFont="1" applyFill="1" applyBorder="1" applyAlignment="1">
      <alignment horizontal="left" vertical="center" indent="1"/>
    </xf>
    <xf numFmtId="49" fontId="8" fillId="3" borderId="3" xfId="2" applyNumberFormat="1" applyFont="1" applyFill="1" applyBorder="1" applyAlignment="1">
      <alignment vertical="center"/>
    </xf>
    <xf numFmtId="38" fontId="12" fillId="2" borderId="0" xfId="2" applyNumberFormat="1" applyFont="1" applyFill="1" applyAlignment="1">
      <alignment horizontal="right" vertical="center" shrinkToFit="1"/>
    </xf>
    <xf numFmtId="49" fontId="11" fillId="0" borderId="0" xfId="2" applyNumberFormat="1" applyFont="1" applyAlignment="1">
      <alignment horizontal="center" vertical="center"/>
    </xf>
    <xf numFmtId="38" fontId="15" fillId="0" borderId="19" xfId="5" applyNumberFormat="1" applyFont="1" applyBorder="1" applyAlignment="1">
      <alignment horizontal="right" vertical="center" shrinkToFit="1"/>
    </xf>
    <xf numFmtId="179" fontId="15" fillId="0" borderId="6" xfId="5" applyNumberFormat="1" applyFont="1" applyBorder="1" applyAlignment="1">
      <alignment horizontal="right" vertical="center"/>
    </xf>
    <xf numFmtId="179" fontId="15" fillId="0" borderId="9" xfId="5" applyNumberFormat="1" applyFont="1" applyBorder="1" applyAlignment="1">
      <alignment horizontal="right" vertical="center"/>
    </xf>
    <xf numFmtId="205" fontId="15" fillId="0" borderId="9" xfId="5" applyNumberFormat="1" applyFont="1" applyBorder="1" applyAlignment="1">
      <alignment horizontal="right" vertical="center" shrinkToFit="1"/>
    </xf>
    <xf numFmtId="179" fontId="15" fillId="0" borderId="16" xfId="5" applyNumberFormat="1" applyFont="1" applyBorder="1" applyAlignment="1">
      <alignment horizontal="right" vertical="center"/>
    </xf>
    <xf numFmtId="49" fontId="10" fillId="4" borderId="62" xfId="2" applyNumberFormat="1" applyFont="1" applyFill="1" applyBorder="1" applyAlignment="1">
      <alignment vertical="center"/>
    </xf>
    <xf numFmtId="49" fontId="15" fillId="3" borderId="2" xfId="5" applyNumberFormat="1" applyFont="1" applyFill="1" applyBorder="1" applyAlignment="1">
      <alignment horizontal="center" vertical="center" wrapText="1"/>
    </xf>
    <xf numFmtId="49" fontId="14" fillId="3" borderId="2" xfId="5" applyNumberFormat="1" applyFont="1" applyFill="1" applyBorder="1" applyAlignment="1">
      <alignment horizontal="center" vertical="center" wrapText="1"/>
    </xf>
    <xf numFmtId="0" fontId="15" fillId="4" borderId="59" xfId="5" applyFont="1" applyFill="1" applyBorder="1" applyAlignment="1">
      <alignment horizontal="center" vertical="center"/>
    </xf>
    <xf numFmtId="202" fontId="15" fillId="2" borderId="6" xfId="5" applyNumberFormat="1" applyFont="1" applyFill="1" applyBorder="1" applyAlignment="1">
      <alignment horizontal="right" vertical="center"/>
    </xf>
    <xf numFmtId="188" fontId="15" fillId="2" borderId="6" xfId="5" applyNumberFormat="1" applyFont="1" applyFill="1" applyBorder="1" applyAlignment="1">
      <alignment horizontal="right" vertical="center"/>
    </xf>
    <xf numFmtId="208" fontId="15" fillId="2" borderId="6" xfId="5" applyNumberFormat="1" applyFont="1" applyFill="1" applyBorder="1" applyAlignment="1">
      <alignment horizontal="right" vertical="center"/>
    </xf>
    <xf numFmtId="203" fontId="15" fillId="2" borderId="6" xfId="5" applyNumberFormat="1" applyFont="1" applyFill="1" applyBorder="1" applyAlignment="1">
      <alignment horizontal="right" vertical="center"/>
    </xf>
    <xf numFmtId="0" fontId="15" fillId="4" borderId="28" xfId="5" applyFont="1" applyFill="1" applyBorder="1" applyAlignment="1">
      <alignment horizontal="center" vertical="center"/>
    </xf>
    <xf numFmtId="209" fontId="15" fillId="2" borderId="9" xfId="5" applyNumberFormat="1" applyFont="1" applyFill="1" applyBorder="1" applyAlignment="1">
      <alignment horizontal="right" vertical="center"/>
    </xf>
    <xf numFmtId="188" fontId="15" fillId="2" borderId="9" xfId="5" applyNumberFormat="1" applyFont="1" applyFill="1" applyBorder="1" applyAlignment="1">
      <alignment horizontal="right" vertical="center"/>
    </xf>
    <xf numFmtId="210" fontId="15" fillId="2" borderId="9" xfId="5" applyNumberFormat="1" applyFont="1" applyFill="1" applyBorder="1" applyAlignment="1">
      <alignment horizontal="right" vertical="center"/>
    </xf>
    <xf numFmtId="209" fontId="15" fillId="0" borderId="9" xfId="5" applyNumberFormat="1" applyFont="1" applyBorder="1" applyAlignment="1">
      <alignment horizontal="right" vertical="center"/>
    </xf>
    <xf numFmtId="188" fontId="15" fillId="0" borderId="9" xfId="5" applyNumberFormat="1" applyFont="1" applyBorder="1" applyAlignment="1">
      <alignment horizontal="right" vertical="center"/>
    </xf>
    <xf numFmtId="210" fontId="15" fillId="0" borderId="9" xfId="5" applyNumberFormat="1" applyFont="1" applyBorder="1" applyAlignment="1">
      <alignment horizontal="right" vertical="center"/>
    </xf>
    <xf numFmtId="0" fontId="15" fillId="4" borderId="9" xfId="5" applyFont="1" applyFill="1" applyBorder="1" applyAlignment="1">
      <alignment horizontal="center" vertical="center"/>
    </xf>
    <xf numFmtId="0" fontId="15" fillId="4" borderId="30" xfId="5" applyFont="1" applyFill="1" applyBorder="1" applyAlignment="1">
      <alignment horizontal="center" vertical="center"/>
    </xf>
    <xf numFmtId="209" fontId="15" fillId="0" borderId="30" xfId="5" applyNumberFormat="1" applyFont="1" applyBorder="1" applyAlignment="1">
      <alignment horizontal="right" vertical="center"/>
    </xf>
    <xf numFmtId="188" fontId="15" fillId="0" borderId="30" xfId="5" applyNumberFormat="1" applyFont="1" applyBorder="1" applyAlignment="1">
      <alignment horizontal="right" vertical="center"/>
    </xf>
    <xf numFmtId="210" fontId="15" fillId="0" borderId="30" xfId="5" applyNumberFormat="1" applyFont="1" applyBorder="1" applyAlignment="1">
      <alignment horizontal="right" vertical="center"/>
    </xf>
    <xf numFmtId="49" fontId="21" fillId="2" borderId="1" xfId="5" applyNumberFormat="1" applyFont="1" applyFill="1" applyBorder="1" applyAlignment="1">
      <alignment horizontal="left" vertical="center" wrapText="1"/>
    </xf>
    <xf numFmtId="49" fontId="95" fillId="2" borderId="62" xfId="5" applyNumberFormat="1" applyFont="1" applyFill="1" applyBorder="1" applyAlignment="1">
      <alignment horizontal="left" vertical="center" wrapText="1"/>
    </xf>
    <xf numFmtId="179" fontId="21" fillId="4" borderId="62" xfId="5" applyNumberFormat="1" applyFont="1" applyFill="1" applyBorder="1" applyAlignment="1">
      <alignment horizontal="right" vertical="center" shrinkToFit="1"/>
    </xf>
    <xf numFmtId="49" fontId="21" fillId="2" borderId="19" xfId="5" applyNumberFormat="1" applyFont="1" applyFill="1" applyBorder="1" applyAlignment="1">
      <alignment horizontal="left" vertical="center" wrapText="1"/>
    </xf>
    <xf numFmtId="38" fontId="21" fillId="2" borderId="19" xfId="5" applyNumberFormat="1" applyFont="1" applyFill="1" applyBorder="1" applyAlignment="1">
      <alignment horizontal="right" vertical="center" shrinkToFit="1"/>
    </xf>
    <xf numFmtId="179" fontId="21" fillId="4" borderId="19" xfId="5" applyNumberFormat="1" applyFont="1" applyFill="1" applyBorder="1" applyAlignment="1">
      <alignment horizontal="right" vertical="center" shrinkToFit="1"/>
    </xf>
    <xf numFmtId="38" fontId="21" fillId="2" borderId="30" xfId="5" applyNumberFormat="1" applyFont="1" applyFill="1" applyBorder="1" applyAlignment="1">
      <alignment horizontal="right" vertical="center" shrinkToFit="1"/>
    </xf>
    <xf numFmtId="49" fontId="95" fillId="2" borderId="3" xfId="5" applyNumberFormat="1" applyFont="1" applyFill="1" applyBorder="1" applyAlignment="1">
      <alignment horizontal="left" vertical="center" wrapText="1"/>
    </xf>
    <xf numFmtId="179" fontId="21" fillId="4" borderId="3" xfId="5" applyNumberFormat="1" applyFont="1" applyFill="1" applyBorder="1" applyAlignment="1">
      <alignment horizontal="right" vertical="center" shrinkToFit="1"/>
    </xf>
    <xf numFmtId="49" fontId="10" fillId="2" borderId="0" xfId="5" applyNumberFormat="1" applyFont="1" applyFill="1"/>
    <xf numFmtId="49" fontId="8" fillId="2" borderId="0" xfId="5" applyNumberFormat="1" applyFont="1" applyFill="1" applyAlignment="1">
      <alignment horizontal="left"/>
    </xf>
    <xf numFmtId="49" fontId="21" fillId="3" borderId="0" xfId="5" applyNumberFormat="1" applyFont="1" applyFill="1" applyAlignment="1">
      <alignment horizontal="center" vertical="center"/>
    </xf>
    <xf numFmtId="49" fontId="21" fillId="3" borderId="0" xfId="5" applyNumberFormat="1" applyFont="1" applyFill="1" applyAlignment="1">
      <alignment vertical="center" wrapText="1"/>
    </xf>
    <xf numFmtId="49" fontId="21" fillId="3" borderId="52" xfId="5" applyNumberFormat="1" applyFont="1" applyFill="1" applyBorder="1" applyAlignment="1">
      <alignment horizontal="center" vertical="center" wrapText="1"/>
    </xf>
    <xf numFmtId="49" fontId="21" fillId="3" borderId="53" xfId="5" applyNumberFormat="1" applyFont="1" applyFill="1" applyBorder="1" applyAlignment="1">
      <alignment horizontal="center" vertical="center" wrapText="1"/>
    </xf>
    <xf numFmtId="0" fontId="15" fillId="4" borderId="6" xfId="5" applyFont="1" applyFill="1" applyBorder="1" applyAlignment="1">
      <alignment horizontal="center" vertical="center"/>
    </xf>
    <xf numFmtId="38" fontId="15" fillId="2" borderId="7" xfId="5" applyNumberFormat="1" applyFont="1" applyFill="1" applyBorder="1" applyAlignment="1">
      <alignment horizontal="right" vertical="center"/>
    </xf>
    <xf numFmtId="194" fontId="15" fillId="2" borderId="47" xfId="5" applyNumberFormat="1" applyFont="1" applyFill="1" applyBorder="1" applyAlignment="1">
      <alignment horizontal="right" vertical="center"/>
    </xf>
    <xf numFmtId="188" fontId="15" fillId="2" borderId="8" xfId="5" applyNumberFormat="1" applyFont="1" applyFill="1" applyBorder="1" applyAlignment="1">
      <alignment horizontal="right" vertical="center"/>
    </xf>
    <xf numFmtId="179" fontId="15" fillId="2" borderId="7" xfId="5" applyNumberFormat="1" applyFont="1" applyFill="1" applyBorder="1" applyAlignment="1">
      <alignment horizontal="right" vertical="center"/>
    </xf>
    <xf numFmtId="179" fontId="15" fillId="2" borderId="47" xfId="5" applyNumberFormat="1" applyFont="1" applyFill="1" applyBorder="1" applyAlignment="1">
      <alignment horizontal="right" vertical="center"/>
    </xf>
    <xf numFmtId="179" fontId="15" fillId="2" borderId="37" xfId="5" applyNumberFormat="1" applyFont="1" applyFill="1" applyBorder="1" applyAlignment="1">
      <alignment horizontal="right" vertical="center"/>
    </xf>
    <xf numFmtId="38" fontId="15" fillId="2" borderId="10" xfId="5" applyNumberFormat="1" applyFont="1" applyFill="1" applyBorder="1" applyAlignment="1">
      <alignment horizontal="right" vertical="center"/>
    </xf>
    <xf numFmtId="194" fontId="15" fillId="2" borderId="27" xfId="5" applyNumberFormat="1" applyFont="1" applyFill="1" applyBorder="1" applyAlignment="1">
      <alignment horizontal="right" vertical="center"/>
    </xf>
    <xf numFmtId="188" fontId="15" fillId="2" borderId="11" xfId="5" applyNumberFormat="1" applyFont="1" applyFill="1" applyBorder="1" applyAlignment="1">
      <alignment horizontal="right" vertical="center"/>
    </xf>
    <xf numFmtId="179" fontId="15" fillId="2" borderId="10" xfId="5" applyNumberFormat="1" applyFont="1" applyFill="1" applyBorder="1" applyAlignment="1">
      <alignment horizontal="right" vertical="center"/>
    </xf>
    <xf numFmtId="179" fontId="15" fillId="2" borderId="27" xfId="5" applyNumberFormat="1" applyFont="1" applyFill="1" applyBorder="1" applyAlignment="1">
      <alignment horizontal="right" vertical="center"/>
    </xf>
    <xf numFmtId="179" fontId="15" fillId="2" borderId="39" xfId="5" applyNumberFormat="1" applyFont="1" applyFill="1" applyBorder="1" applyAlignment="1">
      <alignment horizontal="right" vertical="center"/>
    </xf>
    <xf numFmtId="38" fontId="15" fillId="2" borderId="41" xfId="5" applyNumberFormat="1" applyFont="1" applyFill="1" applyBorder="1" applyAlignment="1">
      <alignment horizontal="right" vertical="center"/>
    </xf>
    <xf numFmtId="194" fontId="15" fillId="2" borderId="50" xfId="5" applyNumberFormat="1" applyFont="1" applyFill="1" applyBorder="1" applyAlignment="1">
      <alignment horizontal="right" vertical="center"/>
    </xf>
    <xf numFmtId="188" fontId="15" fillId="2" borderId="31" xfId="5" applyNumberFormat="1" applyFont="1" applyFill="1" applyBorder="1" applyAlignment="1">
      <alignment horizontal="right" vertical="center"/>
    </xf>
    <xf numFmtId="179" fontId="15" fillId="2" borderId="41" xfId="5" applyNumberFormat="1" applyFont="1" applyFill="1" applyBorder="1" applyAlignment="1">
      <alignment horizontal="right" vertical="center"/>
    </xf>
    <xf numFmtId="179" fontId="15" fillId="2" borderId="50" xfId="5" applyNumberFormat="1" applyFont="1" applyFill="1" applyBorder="1" applyAlignment="1">
      <alignment horizontal="right" vertical="center"/>
    </xf>
    <xf numFmtId="179" fontId="15" fillId="2" borderId="42" xfId="5" applyNumberFormat="1" applyFont="1" applyFill="1" applyBorder="1" applyAlignment="1">
      <alignment horizontal="right" vertical="center"/>
    </xf>
    <xf numFmtId="38" fontId="15" fillId="0" borderId="41" xfId="5" applyNumberFormat="1" applyFont="1" applyBorder="1" applyAlignment="1">
      <alignment horizontal="right" vertical="center"/>
    </xf>
    <xf numFmtId="194" fontId="15" fillId="0" borderId="50" xfId="5" applyNumberFormat="1" applyFont="1" applyBorder="1" applyAlignment="1">
      <alignment horizontal="right" vertical="center"/>
    </xf>
    <xf numFmtId="188" fontId="15" fillId="0" borderId="31" xfId="5" applyNumberFormat="1" applyFont="1" applyBorder="1" applyAlignment="1">
      <alignment horizontal="right" vertical="center"/>
    </xf>
    <xf numFmtId="179" fontId="15" fillId="0" borderId="41" xfId="5" applyNumberFormat="1" applyFont="1" applyBorder="1" applyAlignment="1">
      <alignment horizontal="right" vertical="center"/>
    </xf>
    <xf numFmtId="179" fontId="15" fillId="0" borderId="50" xfId="5" applyNumberFormat="1" applyFont="1" applyBorder="1" applyAlignment="1">
      <alignment horizontal="right" vertical="center"/>
    </xf>
    <xf numFmtId="179" fontId="15" fillId="0" borderId="42" xfId="5" applyNumberFormat="1" applyFont="1" applyBorder="1" applyAlignment="1">
      <alignment horizontal="right" vertical="center"/>
    </xf>
    <xf numFmtId="49" fontId="15" fillId="2" borderId="0" xfId="5" applyNumberFormat="1" applyFont="1" applyFill="1" applyAlignment="1">
      <alignment horizontal="left"/>
    </xf>
    <xf numFmtId="49" fontId="17" fillId="2" borderId="0" xfId="5" applyNumberFormat="1" applyFont="1" applyFill="1"/>
    <xf numFmtId="49" fontId="10" fillId="3" borderId="3" xfId="5" applyNumberFormat="1" applyFont="1" applyFill="1" applyBorder="1" applyAlignment="1">
      <alignment horizontal="center" vertical="center"/>
    </xf>
    <xf numFmtId="49" fontId="25" fillId="3" borderId="52" xfId="5" applyNumberFormat="1" applyFont="1" applyFill="1" applyBorder="1" applyAlignment="1">
      <alignment horizontal="center" vertical="center" wrapText="1"/>
    </xf>
    <xf numFmtId="49" fontId="25" fillId="3" borderId="53" xfId="5" applyNumberFormat="1" applyFont="1" applyFill="1" applyBorder="1" applyAlignment="1">
      <alignment horizontal="center" vertical="center" wrapText="1"/>
    </xf>
    <xf numFmtId="0" fontId="15" fillId="4" borderId="16" xfId="5" applyFont="1" applyFill="1" applyBorder="1" applyAlignment="1">
      <alignment horizontal="center" vertical="center"/>
    </xf>
    <xf numFmtId="0" fontId="8" fillId="0" borderId="0" xfId="2" applyFont="1"/>
    <xf numFmtId="49" fontId="112" fillId="0" borderId="0" xfId="2" applyNumberFormat="1" applyFont="1"/>
    <xf numFmtId="49" fontId="8" fillId="3" borderId="1" xfId="2" applyNumberFormat="1" applyFont="1" applyFill="1" applyBorder="1" applyAlignment="1">
      <alignment horizontal="center" vertical="center" wrapText="1"/>
    </xf>
    <xf numFmtId="49" fontId="8" fillId="3" borderId="19" xfId="2" applyNumberFormat="1" applyFont="1" applyFill="1" applyBorder="1" applyAlignment="1">
      <alignment horizontal="center" vertical="center" wrapText="1"/>
    </xf>
    <xf numFmtId="0" fontId="8" fillId="4" borderId="6" xfId="5" applyFont="1" applyFill="1" applyBorder="1" applyAlignment="1">
      <alignment horizontal="center" vertical="center"/>
    </xf>
    <xf numFmtId="38" fontId="8" fillId="2" borderId="6" xfId="5" applyNumberFormat="1" applyFont="1" applyFill="1" applyBorder="1" applyAlignment="1">
      <alignment horizontal="right" vertical="center"/>
    </xf>
    <xf numFmtId="191" fontId="8" fillId="2" borderId="6" xfId="5" applyNumberFormat="1" applyFont="1" applyFill="1" applyBorder="1" applyAlignment="1">
      <alignment horizontal="right" vertical="center"/>
    </xf>
    <xf numFmtId="0" fontId="8" fillId="4" borderId="9" xfId="5" applyFont="1" applyFill="1" applyBorder="1" applyAlignment="1">
      <alignment horizontal="center" vertical="center"/>
    </xf>
    <xf numFmtId="38" fontId="8" fillId="2" borderId="9" xfId="5" applyNumberFormat="1" applyFont="1" applyFill="1" applyBorder="1" applyAlignment="1">
      <alignment horizontal="right" vertical="center"/>
    </xf>
    <xf numFmtId="191" fontId="8" fillId="2" borderId="9" xfId="5" applyNumberFormat="1" applyFont="1" applyFill="1" applyBorder="1" applyAlignment="1">
      <alignment horizontal="right" vertical="center"/>
    </xf>
    <xf numFmtId="49" fontId="8" fillId="2" borderId="54" xfId="5" applyNumberFormat="1" applyFont="1" applyFill="1" applyBorder="1" applyAlignment="1">
      <alignment vertical="center"/>
    </xf>
    <xf numFmtId="0" fontId="8" fillId="4" borderId="30" xfId="5" applyFont="1" applyFill="1" applyBorder="1" applyAlignment="1">
      <alignment horizontal="center" vertical="center"/>
    </xf>
    <xf numFmtId="38" fontId="8" fillId="2" borderId="30" xfId="5" applyNumberFormat="1" applyFont="1" applyFill="1" applyBorder="1" applyAlignment="1">
      <alignment horizontal="right" vertical="center"/>
    </xf>
    <xf numFmtId="191" fontId="8" fillId="2" borderId="30" xfId="5" applyNumberFormat="1" applyFont="1" applyFill="1" applyBorder="1" applyAlignment="1">
      <alignment horizontal="right" vertical="center"/>
    </xf>
    <xf numFmtId="211" fontId="124" fillId="0" borderId="0" xfId="0" applyNumberFormat="1" applyFont="1">
      <alignment vertical="center"/>
    </xf>
    <xf numFmtId="211" fontId="0" fillId="0" borderId="0" xfId="0" applyNumberFormat="1">
      <alignment vertical="center"/>
    </xf>
    <xf numFmtId="49" fontId="23" fillId="3" borderId="1" xfId="2" applyNumberFormat="1" applyFont="1" applyFill="1" applyBorder="1" applyAlignment="1">
      <alignment horizontal="center" vertical="center" wrapText="1"/>
    </xf>
    <xf numFmtId="49" fontId="12" fillId="2" borderId="0" xfId="5" applyNumberFormat="1" applyFont="1" applyFill="1" applyAlignment="1">
      <alignment horizontal="right" vertical="center"/>
    </xf>
    <xf numFmtId="49" fontId="12" fillId="3" borderId="15" xfId="5" applyNumberFormat="1" applyFont="1" applyFill="1" applyBorder="1" applyAlignment="1">
      <alignment vertical="center"/>
    </xf>
    <xf numFmtId="49" fontId="12" fillId="3" borderId="57" xfId="5" applyNumberFormat="1" applyFont="1" applyFill="1" applyBorder="1" applyAlignment="1">
      <alignment horizontal="center" vertical="center"/>
    </xf>
    <xf numFmtId="0" fontId="21" fillId="4" borderId="30" xfId="5" applyFont="1" applyFill="1" applyBorder="1" applyAlignment="1">
      <alignment horizontal="center" vertical="center"/>
    </xf>
    <xf numFmtId="191" fontId="8" fillId="0" borderId="0" xfId="5" applyNumberFormat="1" applyFont="1" applyAlignment="1">
      <alignment vertical="center"/>
    </xf>
    <xf numFmtId="49" fontId="12" fillId="2" borderId="0" xfId="5" applyNumberFormat="1" applyFont="1" applyFill="1" applyAlignment="1">
      <alignment vertical="center"/>
    </xf>
    <xf numFmtId="49" fontId="12" fillId="2" borderId="0" xfId="5" applyNumberFormat="1" applyFont="1" applyFill="1" applyAlignment="1">
      <alignment horizontal="center" vertical="center"/>
    </xf>
    <xf numFmtId="49" fontId="10" fillId="2" borderId="0" xfId="5" applyNumberFormat="1" applyFont="1" applyFill="1" applyAlignment="1">
      <alignment horizontal="left"/>
    </xf>
    <xf numFmtId="49" fontId="17" fillId="0" borderId="0" xfId="5" applyNumberFormat="1" applyFont="1"/>
    <xf numFmtId="38" fontId="15" fillId="0" borderId="10" xfId="5" applyNumberFormat="1" applyFont="1" applyBorder="1" applyAlignment="1">
      <alignment horizontal="right" vertical="center"/>
    </xf>
    <xf numFmtId="179" fontId="15" fillId="0" borderId="10" xfId="5" applyNumberFormat="1" applyFont="1" applyBorder="1" applyAlignment="1">
      <alignment horizontal="right" vertical="center"/>
    </xf>
    <xf numFmtId="179" fontId="15" fillId="0" borderId="27" xfId="5" applyNumberFormat="1" applyFont="1" applyBorder="1" applyAlignment="1">
      <alignment horizontal="right" vertical="center"/>
    </xf>
    <xf numFmtId="179" fontId="15" fillId="0" borderId="11" xfId="5" applyNumberFormat="1" applyFont="1" applyBorder="1" applyAlignment="1">
      <alignment horizontal="right" vertical="center"/>
    </xf>
    <xf numFmtId="38" fontId="15" fillId="0" borderId="7" xfId="5" applyNumberFormat="1" applyFont="1" applyBorder="1" applyAlignment="1">
      <alignment horizontal="right" vertical="center"/>
    </xf>
    <xf numFmtId="179" fontId="15" fillId="0" borderId="47" xfId="5" applyNumberFormat="1" applyFont="1" applyBorder="1" applyAlignment="1">
      <alignment horizontal="right" vertical="center"/>
    </xf>
    <xf numFmtId="186" fontId="15" fillId="0" borderId="8" xfId="5" applyNumberFormat="1" applyFont="1" applyBorder="1" applyAlignment="1">
      <alignment horizontal="right" vertical="center"/>
    </xf>
    <xf numFmtId="179" fontId="15" fillId="0" borderId="7" xfId="5" applyNumberFormat="1" applyFont="1" applyBorder="1" applyAlignment="1">
      <alignment horizontal="right" vertical="center"/>
    </xf>
    <xf numFmtId="179" fontId="15" fillId="0" borderId="8" xfId="5" applyNumberFormat="1" applyFont="1" applyBorder="1" applyAlignment="1">
      <alignment horizontal="right" vertical="center"/>
    </xf>
    <xf numFmtId="186" fontId="15" fillId="0" borderId="11" xfId="5" applyNumberFormat="1" applyFont="1" applyBorder="1" applyAlignment="1">
      <alignment horizontal="right" vertical="center"/>
    </xf>
    <xf numFmtId="0" fontId="8" fillId="4" borderId="16" xfId="5" applyFont="1" applyFill="1" applyBorder="1" applyAlignment="1">
      <alignment horizontal="center" vertical="center"/>
    </xf>
    <xf numFmtId="205" fontId="8" fillId="0" borderId="9" xfId="2" applyNumberFormat="1" applyFont="1" applyBorder="1" applyAlignment="1">
      <alignment horizontal="right" vertical="center"/>
    </xf>
    <xf numFmtId="191" fontId="8" fillId="0" borderId="9" xfId="2" applyNumberFormat="1" applyFont="1" applyBorder="1" applyAlignment="1">
      <alignment horizontal="right" vertical="center"/>
    </xf>
    <xf numFmtId="205" fontId="8" fillId="0" borderId="62" xfId="2" applyNumberFormat="1" applyFont="1" applyBorder="1" applyAlignment="1">
      <alignment horizontal="right" vertical="center"/>
    </xf>
    <xf numFmtId="191" fontId="8" fillId="0" borderId="62" xfId="2" applyNumberFormat="1" applyFont="1" applyBorder="1" applyAlignment="1">
      <alignment horizontal="right" vertical="center"/>
    </xf>
    <xf numFmtId="191" fontId="21" fillId="0" borderId="6" xfId="5" applyNumberFormat="1" applyFont="1" applyBorder="1" applyAlignment="1">
      <alignment horizontal="right" vertical="center"/>
    </xf>
    <xf numFmtId="191" fontId="21" fillId="0" borderId="9" xfId="5" applyNumberFormat="1" applyFont="1" applyBorder="1" applyAlignment="1">
      <alignment horizontal="right" vertical="center"/>
    </xf>
    <xf numFmtId="191" fontId="21" fillId="0" borderId="30" xfId="5" applyNumberFormat="1" applyFont="1" applyBorder="1" applyAlignment="1">
      <alignment horizontal="right" vertical="center"/>
    </xf>
    <xf numFmtId="49" fontId="21" fillId="3" borderId="38" xfId="5" applyNumberFormat="1" applyFont="1" applyFill="1" applyBorder="1" applyAlignment="1">
      <alignment horizontal="center" vertical="center"/>
    </xf>
    <xf numFmtId="49" fontId="21" fillId="3" borderId="38" xfId="5" applyNumberFormat="1" applyFont="1" applyFill="1" applyBorder="1" applyAlignment="1">
      <alignment vertical="center"/>
    </xf>
    <xf numFmtId="49" fontId="21" fillId="3" borderId="37" xfId="5" applyNumberFormat="1" applyFont="1" applyFill="1" applyBorder="1" applyAlignment="1">
      <alignment vertical="center"/>
    </xf>
    <xf numFmtId="49" fontId="21" fillId="3" borderId="37" xfId="5" applyNumberFormat="1" applyFont="1" applyFill="1" applyBorder="1" applyAlignment="1">
      <alignment horizontal="center" vertical="center"/>
    </xf>
    <xf numFmtId="49" fontId="105" fillId="3" borderId="52" xfId="5" applyNumberFormat="1" applyFont="1" applyFill="1" applyBorder="1" applyAlignment="1">
      <alignment horizontal="center" vertical="center" wrapText="1"/>
    </xf>
    <xf numFmtId="49" fontId="105" fillId="3" borderId="53" xfId="5" applyNumberFormat="1" applyFont="1" applyFill="1" applyBorder="1" applyAlignment="1">
      <alignment horizontal="center" vertical="center" wrapText="1"/>
    </xf>
    <xf numFmtId="49" fontId="105" fillId="3" borderId="52" xfId="5" applyNumberFormat="1" applyFont="1" applyFill="1" applyBorder="1" applyAlignment="1">
      <alignment horizontal="center" vertical="center"/>
    </xf>
    <xf numFmtId="49" fontId="105" fillId="3" borderId="18" xfId="5" applyNumberFormat="1" applyFont="1" applyFill="1" applyBorder="1" applyAlignment="1">
      <alignment horizontal="center" vertical="center"/>
    </xf>
    <xf numFmtId="0" fontId="27" fillId="3" borderId="6" xfId="5" applyFont="1" applyFill="1" applyBorder="1" applyAlignment="1">
      <alignment horizontal="center" vertical="center"/>
    </xf>
    <xf numFmtId="38" fontId="27" fillId="2" borderId="6" xfId="5" applyNumberFormat="1" applyFont="1" applyFill="1" applyBorder="1" applyAlignment="1">
      <alignment horizontal="center" vertical="center"/>
    </xf>
    <xf numFmtId="38" fontId="27" fillId="2" borderId="64" xfId="5" applyNumberFormat="1" applyFont="1" applyFill="1" applyBorder="1" applyAlignment="1">
      <alignment horizontal="right" vertical="center"/>
    </xf>
    <xf numFmtId="38" fontId="27" fillId="2" borderId="47" xfId="5" applyNumberFormat="1" applyFont="1" applyFill="1" applyBorder="1" applyAlignment="1">
      <alignment horizontal="right" vertical="center"/>
    </xf>
    <xf numFmtId="38" fontId="27" fillId="2" borderId="48" xfId="5" applyNumberFormat="1" applyFont="1" applyFill="1" applyBorder="1" applyAlignment="1">
      <alignment horizontal="right" vertical="center"/>
    </xf>
    <xf numFmtId="38" fontId="27" fillId="2" borderId="7" xfId="5" applyNumberFormat="1" applyFont="1" applyFill="1" applyBorder="1" applyAlignment="1">
      <alignment horizontal="right" vertical="center"/>
    </xf>
    <xf numFmtId="38" fontId="27" fillId="2" borderId="8" xfId="5" applyNumberFormat="1" applyFont="1" applyFill="1" applyBorder="1" applyAlignment="1">
      <alignment horizontal="right" vertical="center"/>
    </xf>
    <xf numFmtId="38" fontId="27" fillId="2" borderId="37" xfId="5" applyNumberFormat="1" applyFont="1" applyFill="1" applyBorder="1" applyAlignment="1">
      <alignment horizontal="right" vertical="center"/>
    </xf>
    <xf numFmtId="0" fontId="27" fillId="3" borderId="9" xfId="5" applyFont="1" applyFill="1" applyBorder="1" applyAlignment="1">
      <alignment horizontal="center" vertical="center"/>
    </xf>
    <xf numFmtId="38" fontId="27" fillId="2" borderId="9" xfId="5" applyNumberFormat="1" applyFont="1" applyFill="1" applyBorder="1" applyAlignment="1">
      <alignment horizontal="center" vertical="center"/>
    </xf>
    <xf numFmtId="38" fontId="27" fillId="2" borderId="29" xfId="5" applyNumberFormat="1" applyFont="1" applyFill="1" applyBorder="1" applyAlignment="1">
      <alignment horizontal="right" vertical="center"/>
    </xf>
    <xf numFmtId="38" fontId="27" fillId="2" borderId="27" xfId="5" applyNumberFormat="1" applyFont="1" applyFill="1" applyBorder="1" applyAlignment="1">
      <alignment horizontal="right" vertical="center"/>
    </xf>
    <xf numFmtId="38" fontId="27" fillId="2" borderId="49" xfId="5" applyNumberFormat="1" applyFont="1" applyFill="1" applyBorder="1" applyAlignment="1">
      <alignment horizontal="right" vertical="center"/>
    </xf>
    <xf numFmtId="38" fontId="27" fillId="2" borderId="10" xfId="5" applyNumberFormat="1" applyFont="1" applyFill="1" applyBorder="1" applyAlignment="1">
      <alignment horizontal="right" vertical="center"/>
    </xf>
    <xf numFmtId="38" fontId="27" fillId="2" borderId="11" xfId="5" applyNumberFormat="1" applyFont="1" applyFill="1" applyBorder="1" applyAlignment="1">
      <alignment horizontal="right" vertical="center"/>
    </xf>
    <xf numFmtId="38" fontId="27" fillId="2" borderId="39" xfId="5" applyNumberFormat="1" applyFont="1" applyFill="1" applyBorder="1" applyAlignment="1">
      <alignment horizontal="right" vertical="center"/>
    </xf>
    <xf numFmtId="0" fontId="27" fillId="3" borderId="30" xfId="5" applyFont="1" applyFill="1" applyBorder="1" applyAlignment="1">
      <alignment horizontal="center" vertical="center"/>
    </xf>
    <xf numFmtId="38" fontId="27" fillId="0" borderId="30" xfId="5" applyNumberFormat="1" applyFont="1" applyBorder="1" applyAlignment="1">
      <alignment horizontal="center" vertical="center"/>
    </xf>
    <xf numFmtId="38" fontId="27" fillId="0" borderId="67" xfId="5" applyNumberFormat="1" applyFont="1" applyBorder="1" applyAlignment="1">
      <alignment horizontal="right" vertical="center"/>
    </xf>
    <xf numFmtId="38" fontId="27" fillId="0" borderId="50" xfId="5" applyNumberFormat="1" applyFont="1" applyBorder="1" applyAlignment="1">
      <alignment horizontal="right" vertical="center"/>
    </xf>
    <xf numFmtId="38" fontId="27" fillId="0" borderId="27" xfId="5" applyNumberFormat="1" applyFont="1" applyBorder="1" applyAlignment="1">
      <alignment horizontal="right" vertical="center"/>
    </xf>
    <xf numFmtId="38" fontId="27" fillId="0" borderId="51" xfId="5" applyNumberFormat="1" applyFont="1" applyBorder="1" applyAlignment="1">
      <alignment horizontal="right" vertical="center"/>
    </xf>
    <xf numFmtId="38" fontId="27" fillId="0" borderId="41" xfId="5" applyNumberFormat="1" applyFont="1" applyBorder="1" applyAlignment="1">
      <alignment horizontal="right" vertical="center"/>
    </xf>
    <xf numFmtId="38" fontId="27" fillId="0" borderId="31" xfId="5" applyNumberFormat="1" applyFont="1" applyBorder="1" applyAlignment="1">
      <alignment horizontal="right" vertical="center"/>
    </xf>
    <xf numFmtId="38" fontId="27" fillId="0" borderId="42" xfId="5" applyNumberFormat="1" applyFont="1" applyBorder="1" applyAlignment="1">
      <alignment horizontal="right" vertical="center"/>
    </xf>
    <xf numFmtId="38" fontId="27" fillId="2" borderId="30" xfId="5" applyNumberFormat="1" applyFont="1" applyFill="1" applyBorder="1" applyAlignment="1">
      <alignment horizontal="center" vertical="center"/>
    </xf>
    <xf numFmtId="38" fontId="27" fillId="2" borderId="67" xfId="5" applyNumberFormat="1" applyFont="1" applyFill="1" applyBorder="1" applyAlignment="1">
      <alignment horizontal="right" vertical="center"/>
    </xf>
    <xf numFmtId="38" fontId="27" fillId="2" borderId="50" xfId="5" applyNumberFormat="1" applyFont="1" applyFill="1" applyBorder="1" applyAlignment="1">
      <alignment horizontal="right" vertical="center"/>
    </xf>
    <xf numFmtId="38" fontId="27" fillId="2" borderId="51" xfId="5" applyNumberFormat="1" applyFont="1" applyFill="1" applyBorder="1" applyAlignment="1">
      <alignment horizontal="right" vertical="center"/>
    </xf>
    <xf numFmtId="38" fontId="27" fillId="2" borderId="41" xfId="5" applyNumberFormat="1" applyFont="1" applyFill="1" applyBorder="1" applyAlignment="1">
      <alignment horizontal="right" vertical="center"/>
    </xf>
    <xf numFmtId="38" fontId="27" fillId="2" borderId="31" xfId="5" applyNumberFormat="1" applyFont="1" applyFill="1" applyBorder="1" applyAlignment="1">
      <alignment horizontal="right" vertical="center"/>
    </xf>
    <xf numFmtId="38" fontId="27" fillId="2" borderId="42" xfId="5" applyNumberFormat="1" applyFont="1" applyFill="1" applyBorder="1" applyAlignment="1">
      <alignment horizontal="right" vertical="center"/>
    </xf>
    <xf numFmtId="0" fontId="76" fillId="3" borderId="30" xfId="5" applyFont="1" applyFill="1" applyBorder="1" applyAlignment="1">
      <alignment horizontal="center" vertical="center"/>
    </xf>
    <xf numFmtId="38" fontId="76" fillId="0" borderId="30" xfId="5" applyNumberFormat="1" applyFont="1" applyBorder="1" applyAlignment="1">
      <alignment horizontal="center" vertical="center"/>
    </xf>
    <xf numFmtId="38" fontId="76" fillId="0" borderId="67" xfId="5" applyNumberFormat="1" applyFont="1" applyBorder="1" applyAlignment="1">
      <alignment horizontal="right" vertical="center"/>
    </xf>
    <xf numFmtId="38" fontId="76" fillId="0" borderId="50" xfId="5" applyNumberFormat="1" applyFont="1" applyBorder="1" applyAlignment="1">
      <alignment horizontal="right" vertical="center"/>
    </xf>
    <xf numFmtId="38" fontId="76" fillId="0" borderId="51" xfId="5" applyNumberFormat="1" applyFont="1" applyBorder="1" applyAlignment="1">
      <alignment horizontal="right" vertical="center"/>
    </xf>
    <xf numFmtId="38" fontId="76" fillId="0" borderId="41" xfId="5" applyNumberFormat="1" applyFont="1" applyBorder="1" applyAlignment="1">
      <alignment horizontal="right" vertical="center"/>
    </xf>
    <xf numFmtId="38" fontId="76" fillId="0" borderId="31" xfId="5" applyNumberFormat="1" applyFont="1" applyBorder="1" applyAlignment="1">
      <alignment horizontal="right" vertical="center"/>
    </xf>
    <xf numFmtId="38" fontId="76" fillId="0" borderId="42" xfId="5" applyNumberFormat="1" applyFont="1" applyBorder="1" applyAlignment="1">
      <alignment horizontal="right" vertical="center"/>
    </xf>
    <xf numFmtId="0" fontId="27" fillId="2" borderId="6" xfId="5" applyFont="1" applyFill="1" applyBorder="1" applyAlignment="1">
      <alignment horizontal="center" vertical="center"/>
    </xf>
    <xf numFmtId="205" fontId="27" fillId="2" borderId="64" xfId="5" applyNumberFormat="1" applyFont="1" applyFill="1" applyBorder="1" applyAlignment="1">
      <alignment horizontal="right" vertical="center"/>
    </xf>
    <xf numFmtId="205" fontId="27" fillId="2" borderId="47" xfId="5" applyNumberFormat="1" applyFont="1" applyFill="1" applyBorder="1" applyAlignment="1">
      <alignment horizontal="right" vertical="center"/>
    </xf>
    <xf numFmtId="205" fontId="27" fillId="2" borderId="48" xfId="5" applyNumberFormat="1" applyFont="1" applyFill="1" applyBorder="1" applyAlignment="1">
      <alignment horizontal="right" vertical="center"/>
    </xf>
    <xf numFmtId="205" fontId="27" fillId="2" borderId="7" xfId="5" applyNumberFormat="1" applyFont="1" applyFill="1" applyBorder="1" applyAlignment="1">
      <alignment horizontal="right" vertical="center"/>
    </xf>
    <xf numFmtId="205" fontId="27" fillId="2" borderId="8" xfId="5" applyNumberFormat="1" applyFont="1" applyFill="1" applyBorder="1" applyAlignment="1">
      <alignment horizontal="right" vertical="center"/>
    </xf>
    <xf numFmtId="205" fontId="27" fillId="2" borderId="59" xfId="5" applyNumberFormat="1" applyFont="1" applyFill="1" applyBorder="1" applyAlignment="1">
      <alignment horizontal="right" vertical="center"/>
    </xf>
    <xf numFmtId="205" fontId="27" fillId="2" borderId="37" xfId="5" applyNumberFormat="1" applyFont="1" applyFill="1" applyBorder="1" applyAlignment="1">
      <alignment horizontal="right" vertical="center"/>
    </xf>
    <xf numFmtId="0" fontId="27" fillId="2" borderId="9" xfId="5" applyFont="1" applyFill="1" applyBorder="1" applyAlignment="1">
      <alignment horizontal="center" vertical="center"/>
    </xf>
    <xf numFmtId="205" fontId="27" fillId="2" borderId="29" xfId="5" applyNumberFormat="1" applyFont="1" applyFill="1" applyBorder="1" applyAlignment="1">
      <alignment horizontal="right" vertical="center"/>
    </xf>
    <xf numFmtId="205" fontId="27" fillId="2" borderId="27" xfId="5" applyNumberFormat="1" applyFont="1" applyFill="1" applyBorder="1" applyAlignment="1">
      <alignment horizontal="right" vertical="center"/>
    </xf>
    <xf numFmtId="205" fontId="27" fillId="2" borderId="49" xfId="5" applyNumberFormat="1" applyFont="1" applyFill="1" applyBorder="1" applyAlignment="1">
      <alignment horizontal="right" vertical="center"/>
    </xf>
    <xf numFmtId="205" fontId="27" fillId="2" borderId="10" xfId="5" applyNumberFormat="1" applyFont="1" applyFill="1" applyBorder="1" applyAlignment="1">
      <alignment horizontal="right" vertical="center"/>
    </xf>
    <xf numFmtId="205" fontId="27" fillId="2" borderId="11" xfId="5" applyNumberFormat="1" applyFont="1" applyFill="1" applyBorder="1" applyAlignment="1">
      <alignment horizontal="right" vertical="center"/>
    </xf>
    <xf numFmtId="205" fontId="27" fillId="2" borderId="28" xfId="5" applyNumberFormat="1" applyFont="1" applyFill="1" applyBorder="1" applyAlignment="1">
      <alignment horizontal="right" vertical="center"/>
    </xf>
    <xf numFmtId="205" fontId="27" fillId="2" borderId="39" xfId="5" applyNumberFormat="1" applyFont="1" applyFill="1" applyBorder="1" applyAlignment="1">
      <alignment horizontal="right" vertical="center"/>
    </xf>
    <xf numFmtId="0" fontId="27" fillId="2" borderId="30" xfId="5" applyFont="1" applyFill="1" applyBorder="1" applyAlignment="1">
      <alignment horizontal="center" vertical="center"/>
    </xf>
    <xf numFmtId="205" fontId="27" fillId="2" borderId="67" xfId="5" applyNumberFormat="1" applyFont="1" applyFill="1" applyBorder="1" applyAlignment="1">
      <alignment horizontal="right" vertical="center"/>
    </xf>
    <xf numFmtId="205" fontId="27" fillId="2" borderId="50" xfId="5" applyNumberFormat="1" applyFont="1" applyFill="1" applyBorder="1" applyAlignment="1">
      <alignment horizontal="right" vertical="center"/>
    </xf>
    <xf numFmtId="205" fontId="27" fillId="2" borderId="51" xfId="5" applyNumberFormat="1" applyFont="1" applyFill="1" applyBorder="1" applyAlignment="1">
      <alignment horizontal="right" vertical="center"/>
    </xf>
    <xf numFmtId="205" fontId="27" fillId="2" borderId="41" xfId="5" applyNumberFormat="1" applyFont="1" applyFill="1" applyBorder="1" applyAlignment="1">
      <alignment horizontal="right" vertical="center"/>
    </xf>
    <xf numFmtId="205" fontId="27" fillId="2" borderId="31" xfId="5" applyNumberFormat="1" applyFont="1" applyFill="1" applyBorder="1" applyAlignment="1">
      <alignment horizontal="right" vertical="center"/>
    </xf>
    <xf numFmtId="205" fontId="27" fillId="2" borderId="60" xfId="5" applyNumberFormat="1" applyFont="1" applyFill="1" applyBorder="1" applyAlignment="1">
      <alignment horizontal="right" vertical="center"/>
    </xf>
    <xf numFmtId="205" fontId="27" fillId="2" borderId="42" xfId="5" applyNumberFormat="1" applyFont="1" applyFill="1" applyBorder="1" applyAlignment="1">
      <alignment horizontal="right" vertical="center"/>
    </xf>
    <xf numFmtId="205" fontId="15" fillId="2" borderId="0" xfId="5" applyNumberFormat="1" applyFont="1" applyFill="1" applyAlignment="1">
      <alignment horizontal="right" vertical="center"/>
    </xf>
    <xf numFmtId="0" fontId="27" fillId="0" borderId="30" xfId="5" applyFont="1" applyBorder="1" applyAlignment="1">
      <alignment horizontal="center" vertical="center"/>
    </xf>
    <xf numFmtId="205" fontId="27" fillId="0" borderId="67" xfId="5" applyNumberFormat="1" applyFont="1" applyBorder="1" applyAlignment="1">
      <alignment horizontal="right" vertical="center"/>
    </xf>
    <xf numFmtId="205" fontId="27" fillId="0" borderId="50" xfId="5" applyNumberFormat="1" applyFont="1" applyBorder="1" applyAlignment="1">
      <alignment horizontal="right" vertical="center"/>
    </xf>
    <xf numFmtId="205" fontId="27" fillId="0" borderId="51" xfId="5" applyNumberFormat="1" applyFont="1" applyBorder="1" applyAlignment="1">
      <alignment horizontal="right" vertical="center"/>
    </xf>
    <xf numFmtId="205" fontId="27" fillId="0" borderId="41" xfId="5" applyNumberFormat="1" applyFont="1" applyBorder="1" applyAlignment="1">
      <alignment horizontal="right" vertical="center"/>
    </xf>
    <xf numFmtId="205" fontId="27" fillId="0" borderId="31" xfId="5" applyNumberFormat="1" applyFont="1" applyBorder="1" applyAlignment="1">
      <alignment horizontal="right" vertical="center"/>
    </xf>
    <xf numFmtId="205" fontId="27" fillId="0" borderId="60" xfId="5" applyNumberFormat="1" applyFont="1" applyBorder="1" applyAlignment="1">
      <alignment horizontal="right" vertical="center"/>
    </xf>
    <xf numFmtId="205" fontId="27" fillId="0" borderId="42" xfId="5" applyNumberFormat="1" applyFont="1" applyBorder="1" applyAlignment="1">
      <alignment horizontal="right" vertical="center"/>
    </xf>
    <xf numFmtId="0" fontId="15" fillId="2" borderId="0" xfId="5" applyFont="1" applyFill="1" applyAlignment="1">
      <alignment horizontal="center" vertical="center"/>
    </xf>
    <xf numFmtId="49" fontId="27" fillId="3" borderId="37" xfId="5" applyNumberFormat="1" applyFont="1" applyFill="1" applyBorder="1" applyAlignment="1">
      <alignment vertical="center"/>
    </xf>
    <xf numFmtId="49" fontId="105" fillId="3" borderId="18" xfId="5" applyNumberFormat="1" applyFont="1" applyFill="1" applyBorder="1" applyAlignment="1">
      <alignment horizontal="center" vertical="center" wrapText="1"/>
    </xf>
    <xf numFmtId="38" fontId="27" fillId="0" borderId="47" xfId="5" applyNumberFormat="1" applyFont="1" applyBorder="1" applyAlignment="1">
      <alignment horizontal="right" vertical="center"/>
    </xf>
    <xf numFmtId="38" fontId="27" fillId="2" borderId="6" xfId="5" applyNumberFormat="1" applyFont="1" applyFill="1" applyBorder="1" applyAlignment="1">
      <alignment horizontal="right" vertical="center"/>
    </xf>
    <xf numFmtId="38" fontId="27" fillId="2" borderId="9" xfId="5" applyNumberFormat="1" applyFont="1" applyFill="1" applyBorder="1" applyAlignment="1">
      <alignment horizontal="right" vertical="center"/>
    </xf>
    <xf numFmtId="38" fontId="27" fillId="2" borderId="30" xfId="5" applyNumberFormat="1" applyFont="1" applyFill="1" applyBorder="1" applyAlignment="1">
      <alignment horizontal="right" vertical="center"/>
    </xf>
    <xf numFmtId="38" fontId="27" fillId="0" borderId="30" xfId="5" applyNumberFormat="1" applyFont="1" applyBorder="1" applyAlignment="1">
      <alignment horizontal="right" vertical="center"/>
    </xf>
    <xf numFmtId="205" fontId="27" fillId="0" borderId="47" xfId="5" applyNumberFormat="1" applyFont="1" applyBorder="1" applyAlignment="1">
      <alignment horizontal="right" vertical="center"/>
    </xf>
    <xf numFmtId="205" fontId="27" fillId="2" borderId="6" xfId="5" applyNumberFormat="1" applyFont="1" applyFill="1" applyBorder="1" applyAlignment="1">
      <alignment horizontal="right" vertical="center"/>
    </xf>
    <xf numFmtId="205" fontId="27" fillId="0" borderId="27" xfId="5" applyNumberFormat="1" applyFont="1" applyBorder="1" applyAlignment="1">
      <alignment horizontal="right" vertical="center"/>
    </xf>
    <xf numFmtId="205" fontId="27" fillId="2" borderId="9" xfId="5" applyNumberFormat="1" applyFont="1" applyFill="1" applyBorder="1" applyAlignment="1">
      <alignment horizontal="right" vertical="center"/>
    </xf>
    <xf numFmtId="205" fontId="27" fillId="2" borderId="30" xfId="5" applyNumberFormat="1" applyFont="1" applyFill="1" applyBorder="1" applyAlignment="1">
      <alignment horizontal="right" vertical="center"/>
    </xf>
    <xf numFmtId="205" fontId="27" fillId="0" borderId="30" xfId="5" applyNumberFormat="1" applyFont="1" applyBorder="1" applyAlignment="1">
      <alignment horizontal="right" vertical="center"/>
    </xf>
    <xf numFmtId="49" fontId="125" fillId="2" borderId="0" xfId="5" applyNumberFormat="1" applyFont="1" applyFill="1" applyAlignment="1">
      <alignment vertical="center"/>
    </xf>
    <xf numFmtId="49" fontId="70" fillId="2" borderId="0" xfId="5" applyNumberFormat="1" applyFont="1" applyFill="1" applyAlignment="1">
      <alignment horizontal="right" vertical="center"/>
    </xf>
    <xf numFmtId="49" fontId="84" fillId="3" borderId="2" xfId="5" applyNumberFormat="1" applyFont="1" applyFill="1" applyBorder="1" applyAlignment="1">
      <alignment horizontal="center" vertical="center"/>
    </xf>
    <xf numFmtId="49" fontId="126" fillId="3" borderId="2" xfId="5" applyNumberFormat="1" applyFont="1" applyFill="1" applyBorder="1" applyAlignment="1">
      <alignment horizontal="center" vertical="center"/>
    </xf>
    <xf numFmtId="0" fontId="12" fillId="3" borderId="6" xfId="5" applyFont="1" applyFill="1" applyBorder="1" applyAlignment="1">
      <alignment horizontal="center" vertical="center"/>
    </xf>
    <xf numFmtId="38" fontId="84" fillId="0" borderId="6" xfId="5" applyNumberFormat="1" applyFont="1" applyBorder="1" applyAlignment="1">
      <alignment horizontal="right" vertical="center"/>
    </xf>
    <xf numFmtId="0" fontId="12" fillId="3" borderId="9" xfId="5" applyFont="1" applyFill="1" applyBorder="1" applyAlignment="1">
      <alignment horizontal="center" vertical="center"/>
    </xf>
    <xf numFmtId="38" fontId="84" fillId="0" borderId="9" xfId="5" applyNumberFormat="1" applyFont="1" applyBorder="1" applyAlignment="1">
      <alignment horizontal="right" vertical="center"/>
    </xf>
    <xf numFmtId="38" fontId="84" fillId="0" borderId="9" xfId="5" applyNumberFormat="1" applyFont="1" applyBorder="1" applyAlignment="1">
      <alignment horizontal="right" vertical="top"/>
    </xf>
    <xf numFmtId="49" fontId="68" fillId="2" borderId="54" xfId="5" applyNumberFormat="1" applyFont="1" applyFill="1" applyBorder="1" applyAlignment="1">
      <alignment vertical="center"/>
    </xf>
    <xf numFmtId="0" fontId="12" fillId="3" borderId="30" xfId="5" applyFont="1" applyFill="1" applyBorder="1" applyAlignment="1">
      <alignment horizontal="center" vertical="center"/>
    </xf>
    <xf numFmtId="38" fontId="84" fillId="0" borderId="30" xfId="5" applyNumberFormat="1" applyFont="1" applyBorder="1" applyAlignment="1">
      <alignment horizontal="right" vertical="center"/>
    </xf>
    <xf numFmtId="0" fontId="12" fillId="3" borderId="16" xfId="5" applyFont="1" applyFill="1" applyBorder="1" applyAlignment="1">
      <alignment horizontal="center" vertical="center"/>
    </xf>
    <xf numFmtId="49" fontId="41" fillId="2" borderId="0" xfId="5" applyNumberFormat="1" applyFont="1" applyFill="1" applyAlignment="1">
      <alignment vertical="center"/>
    </xf>
    <xf numFmtId="49" fontId="41" fillId="0" borderId="0" xfId="5" applyNumberFormat="1" applyFont="1" applyAlignment="1">
      <alignment vertical="center"/>
    </xf>
    <xf numFmtId="38" fontId="68" fillId="2" borderId="0" xfId="5" applyNumberFormat="1" applyFont="1" applyFill="1" applyAlignment="1">
      <alignment horizontal="right" vertical="center"/>
    </xf>
    <xf numFmtId="49" fontId="91" fillId="2" borderId="0" xfId="5" applyNumberFormat="1" applyFont="1" applyFill="1" applyAlignment="1">
      <alignment vertical="center" shrinkToFit="1"/>
    </xf>
    <xf numFmtId="49" fontId="128" fillId="2" borderId="0" xfId="2" applyNumberFormat="1" applyFont="1" applyFill="1"/>
    <xf numFmtId="49" fontId="68" fillId="2" borderId="0" xfId="2" applyNumberFormat="1" applyFont="1" applyFill="1"/>
    <xf numFmtId="49" fontId="76" fillId="3" borderId="2" xfId="2" applyNumberFormat="1" applyFont="1" applyFill="1" applyBorder="1" applyAlignment="1">
      <alignment vertical="center"/>
    </xf>
    <xf numFmtId="49" fontId="76" fillId="3" borderId="2" xfId="2" applyNumberFormat="1" applyFont="1" applyFill="1" applyBorder="1" applyAlignment="1">
      <alignment horizontal="center" vertical="center"/>
    </xf>
    <xf numFmtId="49" fontId="76" fillId="3" borderId="2" xfId="2" applyNumberFormat="1" applyFont="1" applyFill="1" applyBorder="1" applyAlignment="1">
      <alignment horizontal="center" vertical="center" wrapText="1"/>
    </xf>
    <xf numFmtId="0" fontId="76" fillId="3" borderId="2" xfId="2" applyFont="1" applyFill="1" applyBorder="1" applyAlignment="1">
      <alignment horizontal="center" vertical="center"/>
    </xf>
    <xf numFmtId="49" fontId="51" fillId="3" borderId="2" xfId="2" applyNumberFormat="1" applyFont="1" applyFill="1" applyBorder="1" applyAlignment="1">
      <alignment vertical="center"/>
    </xf>
    <xf numFmtId="49" fontId="76" fillId="0" borderId="2" xfId="2" applyNumberFormat="1" applyFont="1" applyBorder="1" applyAlignment="1">
      <alignment vertical="center" shrinkToFit="1"/>
    </xf>
    <xf numFmtId="49" fontId="82" fillId="3" borderId="2" xfId="2" applyNumberFormat="1" applyFont="1" applyFill="1" applyBorder="1" applyAlignment="1">
      <alignment vertical="center"/>
    </xf>
    <xf numFmtId="49" fontId="129" fillId="0" borderId="2" xfId="2" applyNumberFormat="1" applyFont="1" applyBorder="1" applyAlignment="1">
      <alignment vertical="center" shrinkToFit="1"/>
    </xf>
    <xf numFmtId="49" fontId="25" fillId="2" borderId="0" xfId="2" applyNumberFormat="1" applyFont="1" applyFill="1" applyAlignment="1">
      <alignment horizontal="left" vertical="center"/>
    </xf>
    <xf numFmtId="49" fontId="76" fillId="2" borderId="0" xfId="2" applyNumberFormat="1" applyFont="1" applyFill="1" applyAlignment="1">
      <alignment vertical="center" shrinkToFit="1"/>
    </xf>
    <xf numFmtId="49" fontId="76" fillId="2" borderId="0" xfId="2" applyNumberFormat="1" applyFont="1" applyFill="1" applyAlignment="1">
      <alignment horizontal="center" vertical="center"/>
    </xf>
    <xf numFmtId="40" fontId="76" fillId="2" borderId="0" xfId="2" applyNumberFormat="1" applyFont="1" applyFill="1" applyAlignment="1">
      <alignment horizontal="right" vertical="center" shrinkToFit="1"/>
    </xf>
    <xf numFmtId="49" fontId="100" fillId="2" borderId="0" xfId="2" applyNumberFormat="1" applyFont="1" applyFill="1"/>
    <xf numFmtId="49" fontId="86" fillId="2" borderId="0" xfId="2" applyNumberFormat="1" applyFont="1" applyFill="1"/>
    <xf numFmtId="49" fontId="76" fillId="0" borderId="2" xfId="2" applyNumberFormat="1" applyFont="1" applyBorder="1" applyAlignment="1">
      <alignment horizontal="center" vertical="center"/>
    </xf>
    <xf numFmtId="40" fontId="27" fillId="0" borderId="2" xfId="2" applyNumberFormat="1" applyFont="1" applyBorder="1" applyAlignment="1">
      <alignment horizontal="right" vertical="center" shrinkToFit="1"/>
    </xf>
    <xf numFmtId="40" fontId="21" fillId="0" borderId="2" xfId="2" applyNumberFormat="1" applyFont="1" applyBorder="1" applyAlignment="1">
      <alignment horizontal="center" vertical="center" shrinkToFit="1"/>
    </xf>
    <xf numFmtId="40" fontId="21" fillId="0" borderId="2" xfId="2" applyNumberFormat="1" applyFont="1" applyBorder="1" applyAlignment="1">
      <alignment horizontal="right" vertical="center" shrinkToFit="1"/>
    </xf>
    <xf numFmtId="0" fontId="84" fillId="0" borderId="0" xfId="0" applyFont="1">
      <alignment vertical="center"/>
    </xf>
    <xf numFmtId="0" fontId="84" fillId="2" borderId="0" xfId="0" applyFont="1" applyFill="1">
      <alignment vertical="center"/>
    </xf>
    <xf numFmtId="0" fontId="41" fillId="2" borderId="0" xfId="0" applyFont="1" applyFill="1">
      <alignment vertical="center"/>
    </xf>
    <xf numFmtId="0" fontId="84" fillId="5" borderId="117" xfId="0" applyFont="1" applyFill="1" applyBorder="1">
      <alignment vertical="center"/>
    </xf>
    <xf numFmtId="0" fontId="132" fillId="2" borderId="0" xfId="22" applyFont="1" applyFill="1" applyAlignment="1">
      <alignment vertical="center"/>
    </xf>
    <xf numFmtId="0" fontId="41" fillId="2" borderId="0" xfId="0" applyFont="1" applyFill="1" applyAlignment="1">
      <alignment horizontal="center" vertical="center"/>
    </xf>
    <xf numFmtId="0" fontId="51" fillId="2" borderId="0" xfId="0" applyFont="1" applyFill="1">
      <alignment vertical="center"/>
    </xf>
    <xf numFmtId="0" fontId="41" fillId="0" borderId="0" xfId="0" applyFont="1">
      <alignment vertical="center"/>
    </xf>
    <xf numFmtId="0" fontId="133" fillId="6" borderId="0" xfId="0" applyFont="1" applyFill="1" applyAlignment="1">
      <alignment horizontal="left" vertical="center"/>
    </xf>
    <xf numFmtId="0" fontId="135" fillId="6" borderId="0" xfId="0" applyFont="1" applyFill="1" applyAlignment="1">
      <alignment horizontal="left" vertical="center"/>
    </xf>
    <xf numFmtId="0" fontId="84" fillId="6" borderId="0" xfId="0" applyFont="1" applyFill="1" applyAlignment="1">
      <alignment horizontal="center" vertical="center"/>
    </xf>
    <xf numFmtId="0" fontId="51" fillId="6" borderId="0" xfId="0" applyFont="1" applyFill="1" applyAlignment="1">
      <alignment horizontal="left" vertical="center"/>
    </xf>
    <xf numFmtId="0" fontId="84" fillId="6" borderId="0" xfId="0" applyFont="1" applyFill="1" applyAlignment="1">
      <alignment horizontal="left" vertical="center"/>
    </xf>
    <xf numFmtId="0" fontId="136" fillId="2" borderId="0" xfId="0" applyFont="1" applyFill="1">
      <alignment vertical="center"/>
    </xf>
    <xf numFmtId="0" fontId="84" fillId="2" borderId="0" xfId="0" applyFont="1" applyFill="1" applyAlignment="1">
      <alignment horizontal="center" vertical="center"/>
    </xf>
    <xf numFmtId="0" fontId="137" fillId="6" borderId="0" xfId="0" applyFont="1" applyFill="1" applyAlignment="1">
      <alignment horizontal="left" vertical="center"/>
    </xf>
    <xf numFmtId="0" fontId="137" fillId="6" borderId="0" xfId="0" applyFont="1" applyFill="1" applyAlignment="1">
      <alignment horizontal="center" vertical="center"/>
    </xf>
    <xf numFmtId="0" fontId="137" fillId="6" borderId="0" xfId="0" applyFont="1" applyFill="1">
      <alignment vertical="center"/>
    </xf>
    <xf numFmtId="0" fontId="84" fillId="4" borderId="0" xfId="0" applyFont="1" applyFill="1">
      <alignment vertical="center"/>
    </xf>
    <xf numFmtId="0" fontId="51" fillId="4" borderId="0" xfId="0" applyFont="1" applyFill="1" applyAlignment="1">
      <alignment horizontal="left" vertical="center"/>
    </xf>
    <xf numFmtId="0" fontId="139" fillId="4" borderId="0" xfId="22" applyFont="1" applyFill="1" applyBorder="1" applyAlignment="1">
      <alignment vertical="center"/>
    </xf>
    <xf numFmtId="0" fontId="141" fillId="4" borderId="0" xfId="0" applyFont="1" applyFill="1">
      <alignment vertical="center"/>
    </xf>
    <xf numFmtId="0" fontId="142" fillId="4" borderId="0" xfId="22" applyFont="1" applyFill="1" applyBorder="1" applyAlignment="1">
      <alignment vertical="center"/>
    </xf>
    <xf numFmtId="0" fontId="139" fillId="2" borderId="0" xfId="22" applyFont="1" applyFill="1" applyBorder="1" applyAlignment="1">
      <alignment vertical="center"/>
    </xf>
    <xf numFmtId="0" fontId="101" fillId="0" borderId="0" xfId="0" applyFont="1">
      <alignment vertical="center"/>
    </xf>
    <xf numFmtId="0" fontId="143" fillId="0" borderId="0" xfId="0" applyFont="1">
      <alignment vertical="center"/>
    </xf>
    <xf numFmtId="0" fontId="144" fillId="6" borderId="0" xfId="0" applyFont="1" applyFill="1">
      <alignment vertical="center"/>
    </xf>
    <xf numFmtId="0" fontId="146" fillId="4" borderId="0" xfId="22" applyFont="1" applyFill="1">
      <alignment vertical="center"/>
    </xf>
    <xf numFmtId="0" fontId="139" fillId="4" borderId="0" xfId="22" applyFont="1" applyFill="1">
      <alignment vertical="center"/>
    </xf>
    <xf numFmtId="0" fontId="51" fillId="4" borderId="0" xfId="0" applyFont="1" applyFill="1">
      <alignment vertical="center"/>
    </xf>
    <xf numFmtId="0" fontId="51" fillId="0" borderId="0" xfId="0" applyFont="1">
      <alignment vertical="center"/>
    </xf>
    <xf numFmtId="0" fontId="146" fillId="4" borderId="0" xfId="22" applyFont="1" applyFill="1" applyBorder="1" applyAlignment="1">
      <alignment vertical="center"/>
    </xf>
    <xf numFmtId="0" fontId="54" fillId="2" borderId="0" xfId="22" quotePrefix="1" applyFill="1" applyAlignment="1">
      <alignment vertical="center"/>
    </xf>
    <xf numFmtId="0" fontId="51" fillId="2" borderId="0" xfId="0" applyFont="1" applyFill="1" applyAlignment="1">
      <alignment horizontal="center" vertical="center"/>
    </xf>
    <xf numFmtId="0" fontId="133" fillId="7" borderId="0" xfId="0" applyFont="1" applyFill="1" applyAlignment="1">
      <alignment horizontal="left" vertical="center"/>
    </xf>
    <xf numFmtId="0" fontId="135" fillId="7" borderId="0" xfId="0" applyFont="1" applyFill="1" applyAlignment="1">
      <alignment horizontal="left" vertical="center"/>
    </xf>
    <xf numFmtId="0" fontId="84" fillId="7" borderId="0" xfId="0" applyFont="1" applyFill="1" applyAlignment="1">
      <alignment horizontal="center" vertical="center"/>
    </xf>
    <xf numFmtId="0" fontId="51" fillId="7" borderId="0" xfId="0" applyFont="1" applyFill="1" applyAlignment="1">
      <alignment horizontal="left" vertical="center"/>
    </xf>
    <xf numFmtId="0" fontId="84" fillId="7" borderId="0" xfId="0" applyFont="1" applyFill="1" applyAlignment="1">
      <alignment horizontal="left" vertical="center"/>
    </xf>
    <xf numFmtId="0" fontId="137" fillId="7" borderId="0" xfId="0" applyFont="1" applyFill="1" applyAlignment="1">
      <alignment horizontal="left" vertical="center"/>
    </xf>
    <xf numFmtId="0" fontId="137" fillId="7" borderId="0" xfId="0" applyFont="1" applyFill="1" applyAlignment="1">
      <alignment horizontal="center" vertical="center"/>
    </xf>
    <xf numFmtId="0" fontId="137" fillId="7" borderId="0" xfId="0" applyFont="1" applyFill="1">
      <alignment vertical="center"/>
    </xf>
    <xf numFmtId="0" fontId="41" fillId="4" borderId="0" xfId="0" applyFont="1" applyFill="1">
      <alignment vertical="center"/>
    </xf>
    <xf numFmtId="0" fontId="51" fillId="4" borderId="0" xfId="0" applyFont="1" applyFill="1" applyAlignment="1">
      <alignment horizontal="center" vertical="center"/>
    </xf>
    <xf numFmtId="0" fontId="138" fillId="7" borderId="0" xfId="0" applyFont="1" applyFill="1">
      <alignment vertical="center"/>
    </xf>
    <xf numFmtId="0" fontId="141" fillId="2" borderId="0" xfId="0" applyFont="1" applyFill="1">
      <alignment vertical="center"/>
    </xf>
    <xf numFmtId="0" fontId="20" fillId="8" borderId="0" xfId="22" applyFont="1" applyFill="1" applyBorder="1" applyAlignment="1">
      <alignment horizontal="left" vertical="center"/>
    </xf>
    <xf numFmtId="0" fontId="20" fillId="8" borderId="0" xfId="22" applyFont="1" applyFill="1" applyBorder="1" applyAlignment="1">
      <alignment horizontal="center" vertical="center"/>
    </xf>
    <xf numFmtId="0" fontId="12" fillId="8" borderId="0" xfId="0" applyFont="1" applyFill="1" applyAlignment="1">
      <alignment horizontal="center" vertical="center"/>
    </xf>
    <xf numFmtId="0" fontId="25" fillId="8" borderId="0" xfId="0" applyFont="1" applyFill="1">
      <alignment vertical="center"/>
    </xf>
    <xf numFmtId="0" fontId="12" fillId="8" borderId="0" xfId="0" applyFont="1" applyFill="1">
      <alignment vertical="center"/>
    </xf>
    <xf numFmtId="0" fontId="147" fillId="2" borderId="0" xfId="22" applyFont="1" applyFill="1" applyBorder="1" applyAlignment="1">
      <alignment horizontal="center" vertical="center"/>
    </xf>
    <xf numFmtId="0" fontId="84" fillId="0" borderId="0" xfId="0" applyFont="1" applyAlignment="1">
      <alignment horizontal="center" vertical="center"/>
    </xf>
    <xf numFmtId="0" fontId="140" fillId="4" borderId="0" xfId="22" applyFont="1" applyFill="1" applyBorder="1" applyAlignment="1">
      <alignment vertical="center"/>
    </xf>
    <xf numFmtId="49" fontId="27" fillId="3" borderId="12" xfId="5" applyNumberFormat="1" applyFont="1" applyFill="1" applyBorder="1" applyAlignment="1">
      <alignment horizontal="center" vertical="center" shrinkToFit="1"/>
    </xf>
    <xf numFmtId="49" fontId="10" fillId="2" borderId="0" xfId="2" applyNumberFormat="1" applyFont="1" applyFill="1" applyAlignment="1">
      <alignment horizontal="left" vertical="center"/>
    </xf>
    <xf numFmtId="0" fontId="150" fillId="0" borderId="0" xfId="5" applyFont="1"/>
    <xf numFmtId="38" fontId="15" fillId="0" borderId="16" xfId="5" applyNumberFormat="1" applyFont="1" applyBorder="1" applyAlignment="1">
      <alignment horizontal="right" vertical="center"/>
    </xf>
    <xf numFmtId="0" fontId="15" fillId="0" borderId="16" xfId="5" applyFont="1" applyBorder="1" applyAlignment="1">
      <alignment horizontal="right" vertical="center"/>
    </xf>
    <xf numFmtId="178" fontId="15" fillId="0" borderId="16" xfId="5" applyNumberFormat="1" applyFont="1" applyBorder="1" applyAlignment="1">
      <alignment horizontal="right" vertical="center"/>
    </xf>
    <xf numFmtId="0" fontId="21" fillId="0" borderId="12" xfId="5" applyFont="1" applyBorder="1" applyAlignment="1">
      <alignment horizontal="right" vertical="center"/>
    </xf>
    <xf numFmtId="0" fontId="21" fillId="0" borderId="23" xfId="5" applyFont="1" applyBorder="1" applyAlignment="1">
      <alignment horizontal="right" vertical="center"/>
    </xf>
    <xf numFmtId="178" fontId="21" fillId="0" borderId="13" xfId="5" applyNumberFormat="1" applyFont="1" applyBorder="1" applyAlignment="1">
      <alignment horizontal="right" vertical="center" shrinkToFit="1"/>
    </xf>
    <xf numFmtId="0" fontId="10" fillId="0" borderId="19" xfId="5" applyFont="1" applyBorder="1" applyAlignment="1">
      <alignment vertical="center"/>
    </xf>
    <xf numFmtId="176" fontId="21" fillId="0" borderId="12" xfId="5" applyNumberFormat="1" applyFont="1" applyBorder="1" applyAlignment="1">
      <alignment vertical="center"/>
    </xf>
    <xf numFmtId="176" fontId="21" fillId="0" borderId="23" xfId="5" applyNumberFormat="1" applyFont="1" applyBorder="1" applyAlignment="1">
      <alignment vertical="center"/>
    </xf>
    <xf numFmtId="176" fontId="27" fillId="0" borderId="13" xfId="5" applyNumberFormat="1" applyFont="1" applyBorder="1" applyAlignment="1">
      <alignment vertical="center" shrinkToFit="1"/>
    </xf>
    <xf numFmtId="0" fontId="10" fillId="0" borderId="3" xfId="5" applyFont="1" applyBorder="1" applyAlignment="1">
      <alignment vertical="center"/>
    </xf>
    <xf numFmtId="176" fontId="21" fillId="0" borderId="12" xfId="5" applyNumberFormat="1" applyFont="1" applyBorder="1" applyAlignment="1">
      <alignment horizontal="right" vertical="center"/>
    </xf>
    <xf numFmtId="176" fontId="21" fillId="0" borderId="23" xfId="5" applyNumberFormat="1" applyFont="1" applyBorder="1" applyAlignment="1">
      <alignment horizontal="right" vertical="center"/>
    </xf>
    <xf numFmtId="182" fontId="21" fillId="0" borderId="16" xfId="5" applyNumberFormat="1" applyFont="1" applyBorder="1" applyAlignment="1">
      <alignment horizontal="right" vertical="center"/>
    </xf>
    <xf numFmtId="38" fontId="21" fillId="0" borderId="16" xfId="5" applyNumberFormat="1" applyFont="1" applyBorder="1" applyAlignment="1">
      <alignment horizontal="right" vertical="center"/>
    </xf>
    <xf numFmtId="179" fontId="21" fillId="0" borderId="16" xfId="5" applyNumberFormat="1" applyFont="1" applyBorder="1" applyAlignment="1">
      <alignment horizontal="right" vertical="center" shrinkToFit="1"/>
    </xf>
    <xf numFmtId="179" fontId="21" fillId="0" borderId="33" xfId="5" applyNumberFormat="1" applyFont="1" applyBorder="1" applyAlignment="1">
      <alignment horizontal="right" vertical="center" shrinkToFit="1"/>
    </xf>
    <xf numFmtId="179" fontId="21" fillId="0" borderId="52" xfId="5" applyNumberFormat="1" applyFont="1" applyBorder="1" applyAlignment="1">
      <alignment horizontal="right" vertical="center" shrinkToFit="1"/>
    </xf>
    <xf numFmtId="179" fontId="25" fillId="0" borderId="52" xfId="5" applyNumberFormat="1" applyFont="1" applyBorder="1" applyAlignment="1">
      <alignment horizontal="right" vertical="center" shrinkToFit="1"/>
    </xf>
    <xf numFmtId="179" fontId="21" fillId="0" borderId="18" xfId="5" applyNumberFormat="1" applyFont="1" applyBorder="1" applyAlignment="1">
      <alignment horizontal="right" vertical="center" shrinkToFit="1"/>
    </xf>
    <xf numFmtId="182" fontId="21" fillId="0" borderId="1" xfId="5" applyNumberFormat="1" applyFont="1" applyBorder="1" applyAlignment="1">
      <alignment horizontal="right" vertical="center"/>
    </xf>
    <xf numFmtId="38" fontId="21" fillId="0" borderId="1" xfId="5" applyNumberFormat="1" applyFont="1" applyBorder="1" applyAlignment="1">
      <alignment horizontal="right" vertical="center"/>
    </xf>
    <xf numFmtId="183" fontId="21" fillId="0" borderId="19" xfId="5" applyNumberFormat="1" applyFont="1" applyBorder="1" applyAlignment="1">
      <alignment horizontal="right" vertical="center" shrinkToFit="1"/>
    </xf>
    <xf numFmtId="183" fontId="21" fillId="0" borderId="65" xfId="5" applyNumberFormat="1" applyFont="1" applyBorder="1" applyAlignment="1">
      <alignment horizontal="right" vertical="center" shrinkToFit="1"/>
    </xf>
    <xf numFmtId="183" fontId="21" fillId="0" borderId="21" xfId="5" applyNumberFormat="1" applyFont="1" applyBorder="1" applyAlignment="1">
      <alignment horizontal="right" vertical="center" shrinkToFit="1"/>
    </xf>
    <xf numFmtId="183" fontId="21" fillId="0" borderId="22" xfId="5" applyNumberFormat="1" applyFont="1" applyBorder="1" applyAlignment="1">
      <alignment horizontal="right" vertical="center" shrinkToFit="1"/>
    </xf>
    <xf numFmtId="38" fontId="21" fillId="0" borderId="0" xfId="5" applyNumberFormat="1" applyFont="1" applyAlignment="1">
      <alignment horizontal="right" vertical="center"/>
    </xf>
    <xf numFmtId="0" fontId="21" fillId="0" borderId="0" xfId="5" applyFont="1" applyAlignment="1">
      <alignment vertical="center"/>
    </xf>
    <xf numFmtId="178" fontId="21" fillId="0" borderId="3" xfId="5" applyNumberFormat="1" applyFont="1" applyBorder="1" applyAlignment="1">
      <alignment horizontal="right" vertical="center"/>
    </xf>
    <xf numFmtId="177" fontId="21" fillId="0" borderId="3" xfId="5" applyNumberFormat="1" applyFont="1" applyBorder="1" applyAlignment="1">
      <alignment horizontal="center" vertical="center"/>
    </xf>
    <xf numFmtId="182" fontId="42" fillId="0" borderId="3" xfId="5" applyNumberFormat="1" applyFont="1" applyBorder="1" applyAlignment="1">
      <alignment horizontal="center" vertical="center"/>
    </xf>
    <xf numFmtId="182" fontId="42" fillId="0" borderId="66" xfId="5" applyNumberFormat="1" applyFont="1" applyBorder="1" applyAlignment="1">
      <alignment horizontal="center" vertical="center"/>
    </xf>
    <xf numFmtId="182" fontId="42" fillId="0" borderId="23" xfId="5" applyNumberFormat="1" applyFont="1" applyBorder="1" applyAlignment="1">
      <alignment horizontal="center" vertical="center"/>
    </xf>
    <xf numFmtId="182" fontId="21" fillId="0" borderId="23" xfId="5" applyNumberFormat="1" applyFont="1" applyBorder="1" applyAlignment="1">
      <alignment horizontal="center" vertical="center"/>
    </xf>
    <xf numFmtId="182" fontId="21" fillId="0" borderId="13" xfId="5" applyNumberFormat="1" applyFont="1" applyBorder="1" applyAlignment="1">
      <alignment horizontal="center" vertical="center"/>
    </xf>
    <xf numFmtId="177" fontId="21" fillId="0" borderId="0" xfId="5" applyNumberFormat="1" applyFont="1" applyAlignment="1">
      <alignment horizontal="center" vertical="center"/>
    </xf>
    <xf numFmtId="0" fontId="11" fillId="0" borderId="0" xfId="5" applyFont="1" applyAlignment="1">
      <alignment vertical="center"/>
    </xf>
    <xf numFmtId="199" fontId="21" fillId="2" borderId="10" xfId="23" applyNumberFormat="1" applyFont="1" applyFill="1" applyBorder="1" applyAlignment="1">
      <alignment vertical="center" shrinkToFit="1"/>
    </xf>
    <xf numFmtId="199" fontId="21" fillId="4" borderId="11" xfId="23" applyNumberFormat="1" applyFont="1" applyFill="1" applyBorder="1" applyAlignment="1">
      <alignment horizontal="right" vertical="center" shrinkToFit="1"/>
    </xf>
    <xf numFmtId="199" fontId="21" fillId="2" borderId="28" xfId="23" applyNumberFormat="1" applyFont="1" applyFill="1" applyBorder="1" applyAlignment="1">
      <alignment vertical="center" shrinkToFit="1"/>
    </xf>
    <xf numFmtId="199" fontId="21" fillId="2" borderId="10" xfId="23" applyNumberFormat="1" applyFont="1" applyFill="1" applyBorder="1" applyAlignment="1">
      <alignment horizontal="right" vertical="center" shrinkToFit="1"/>
    </xf>
    <xf numFmtId="199" fontId="21" fillId="4" borderId="39" xfId="23" applyNumberFormat="1" applyFont="1" applyFill="1" applyBorder="1" applyAlignment="1">
      <alignment horizontal="right" vertical="center" shrinkToFit="1"/>
    </xf>
    <xf numFmtId="199" fontId="21" fillId="4" borderId="40" xfId="23" applyNumberFormat="1" applyFont="1" applyFill="1" applyBorder="1" applyAlignment="1">
      <alignment horizontal="right" vertical="center" shrinkToFit="1"/>
    </xf>
    <xf numFmtId="184" fontId="8" fillId="0" borderId="62" xfId="5" applyNumberFormat="1" applyFont="1" applyBorder="1" applyAlignment="1">
      <alignment horizontal="right" vertical="center"/>
    </xf>
    <xf numFmtId="184" fontId="8" fillId="0" borderId="9" xfId="5" applyNumberFormat="1" applyFont="1" applyBorder="1" applyAlignment="1">
      <alignment horizontal="right" vertical="center"/>
    </xf>
    <xf numFmtId="184" fontId="8" fillId="0" borderId="16" xfId="5" applyNumberFormat="1" applyFont="1" applyBorder="1" applyAlignment="1">
      <alignment horizontal="right" vertical="center"/>
    </xf>
    <xf numFmtId="3" fontId="8" fillId="0" borderId="16" xfId="5" applyNumberFormat="1" applyFont="1" applyBorder="1" applyAlignment="1">
      <alignment horizontal="right" vertical="center"/>
    </xf>
    <xf numFmtId="49" fontId="20" fillId="0" borderId="0" xfId="5" applyNumberFormat="1" applyFont="1" applyAlignment="1">
      <alignment vertical="center"/>
    </xf>
    <xf numFmtId="38" fontId="21" fillId="0" borderId="2" xfId="5" applyNumberFormat="1" applyFont="1" applyBorder="1" applyAlignment="1">
      <alignment horizontal="right" vertical="center" shrinkToFit="1"/>
    </xf>
    <xf numFmtId="38" fontId="21" fillId="0" borderId="14" xfId="5" applyNumberFormat="1" applyFont="1" applyBorder="1" applyAlignment="1">
      <alignment horizontal="right" vertical="center" shrinkToFit="1"/>
    </xf>
    <xf numFmtId="38" fontId="21" fillId="0" borderId="71" xfId="5" applyNumberFormat="1" applyFont="1" applyBorder="1" applyAlignment="1">
      <alignment horizontal="right" vertical="center" shrinkToFit="1"/>
    </xf>
    <xf numFmtId="38" fontId="21" fillId="0" borderId="72" xfId="5" applyNumberFormat="1" applyFont="1" applyBorder="1" applyAlignment="1">
      <alignment horizontal="right" vertical="center" shrinkToFit="1"/>
    </xf>
    <xf numFmtId="38" fontId="21" fillId="0" borderId="73" xfId="5" applyNumberFormat="1" applyFont="1" applyBorder="1" applyAlignment="1">
      <alignment horizontal="right" vertical="center" shrinkToFit="1"/>
    </xf>
    <xf numFmtId="38" fontId="21" fillId="0" borderId="74" xfId="5" applyNumberFormat="1" applyFont="1" applyBorder="1" applyAlignment="1">
      <alignment horizontal="right" vertical="center" shrinkToFit="1"/>
    </xf>
    <xf numFmtId="38" fontId="21" fillId="0" borderId="3" xfId="5" applyNumberFormat="1" applyFont="1" applyBorder="1" applyAlignment="1">
      <alignment horizontal="right" vertical="center" shrinkToFit="1"/>
    </xf>
    <xf numFmtId="38" fontId="21" fillId="0" borderId="57" xfId="5" applyNumberFormat="1" applyFont="1" applyBorder="1" applyAlignment="1">
      <alignment horizontal="right" vertical="center" shrinkToFit="1"/>
    </xf>
    <xf numFmtId="38" fontId="21" fillId="0" borderId="75" xfId="5" applyNumberFormat="1" applyFont="1" applyBorder="1" applyAlignment="1">
      <alignment horizontal="right" vertical="center" shrinkToFit="1"/>
    </xf>
    <xf numFmtId="38" fontId="21" fillId="0" borderId="76" xfId="5" applyNumberFormat="1" applyFont="1" applyBorder="1" applyAlignment="1">
      <alignment horizontal="right" vertical="center" shrinkToFit="1"/>
    </xf>
    <xf numFmtId="184" fontId="12" fillId="0" borderId="7" xfId="5" applyNumberFormat="1" applyFont="1" applyBorder="1" applyAlignment="1">
      <alignment horizontal="right" vertical="center" shrinkToFit="1"/>
    </xf>
    <xf numFmtId="38" fontId="12" fillId="0" borderId="47" xfId="5" applyNumberFormat="1" applyFont="1" applyBorder="1" applyAlignment="1">
      <alignment horizontal="right" vertical="center" shrinkToFit="1"/>
    </xf>
    <xf numFmtId="176" fontId="12" fillId="0" borderId="8" xfId="5" applyNumberFormat="1" applyFont="1" applyBorder="1" applyAlignment="1">
      <alignment horizontal="right" vertical="center" shrinkToFit="1"/>
    </xf>
    <xf numFmtId="184" fontId="12" fillId="0" borderId="10" xfId="5" applyNumberFormat="1" applyFont="1" applyBorder="1" applyAlignment="1">
      <alignment horizontal="right" vertical="center" shrinkToFit="1"/>
    </xf>
    <xf numFmtId="38" fontId="12" fillId="0" borderId="27" xfId="5" applyNumberFormat="1" applyFont="1" applyBorder="1" applyAlignment="1">
      <alignment horizontal="right" vertical="center" shrinkToFit="1"/>
    </xf>
    <xf numFmtId="176" fontId="12" fillId="0" borderId="11" xfId="5" applyNumberFormat="1" applyFont="1" applyBorder="1" applyAlignment="1">
      <alignment horizontal="right" vertical="center" shrinkToFit="1"/>
    </xf>
    <xf numFmtId="184" fontId="12" fillId="0" borderId="17" xfId="5" applyNumberFormat="1" applyFont="1" applyBorder="1" applyAlignment="1">
      <alignment horizontal="right" vertical="center" shrinkToFit="1"/>
    </xf>
    <xf numFmtId="38" fontId="12" fillId="0" borderId="52" xfId="5" applyNumberFormat="1" applyFont="1" applyBorder="1" applyAlignment="1">
      <alignment horizontal="right" vertical="center" shrinkToFit="1"/>
    </xf>
    <xf numFmtId="176" fontId="12" fillId="0" borderId="18" xfId="5" applyNumberFormat="1" applyFont="1" applyBorder="1" applyAlignment="1">
      <alignment horizontal="right" vertical="center" shrinkToFit="1"/>
    </xf>
    <xf numFmtId="184" fontId="8" fillId="0" borderId="6" xfId="5" applyNumberFormat="1" applyFont="1" applyBorder="1" applyAlignment="1">
      <alignment horizontal="right" vertical="center"/>
    </xf>
    <xf numFmtId="177" fontId="8" fillId="0" borderId="17" xfId="5" applyNumberFormat="1" applyFont="1" applyBorder="1" applyAlignment="1">
      <alignment horizontal="right" vertical="center"/>
    </xf>
    <xf numFmtId="177" fontId="8" fillId="0" borderId="52" xfId="5" applyNumberFormat="1" applyFont="1" applyBorder="1" applyAlignment="1">
      <alignment horizontal="right" vertical="center"/>
    </xf>
    <xf numFmtId="177" fontId="8" fillId="0" borderId="18" xfId="5" applyNumberFormat="1" applyFont="1" applyBorder="1" applyAlignment="1">
      <alignment horizontal="right" vertical="center"/>
    </xf>
    <xf numFmtId="38" fontId="12" fillId="0" borderId="12" xfId="2" applyNumberFormat="1" applyFont="1" applyBorder="1" applyAlignment="1">
      <alignment horizontal="right" vertical="center" shrinkToFit="1"/>
    </xf>
    <xf numFmtId="176" fontId="12" fillId="0" borderId="13" xfId="2" applyNumberFormat="1" applyFont="1" applyBorder="1" applyAlignment="1">
      <alignment horizontal="right" vertical="center" shrinkToFit="1"/>
    </xf>
    <xf numFmtId="49" fontId="14" fillId="0" borderId="0" xfId="2" applyNumberFormat="1" applyFont="1" applyAlignment="1">
      <alignment vertical="center"/>
    </xf>
    <xf numFmtId="49" fontId="8" fillId="0" borderId="0" xfId="2" applyNumberFormat="1" applyFont="1" applyAlignment="1">
      <alignment vertical="center" wrapText="1"/>
    </xf>
    <xf numFmtId="49" fontId="21" fillId="0" borderId="7" xfId="2" applyNumberFormat="1" applyFont="1" applyBorder="1" applyAlignment="1">
      <alignment vertical="center" shrinkToFit="1"/>
    </xf>
    <xf numFmtId="38" fontId="21" fillId="0" borderId="8" xfId="2" applyNumberFormat="1" applyFont="1" applyBorder="1" applyAlignment="1">
      <alignment horizontal="right" vertical="center" shrinkToFit="1"/>
    </xf>
    <xf numFmtId="49" fontId="21" fillId="0" borderId="10" xfId="2" applyNumberFormat="1" applyFont="1" applyBorder="1" applyAlignment="1">
      <alignment vertical="center" shrinkToFit="1"/>
    </xf>
    <xf numFmtId="38" fontId="21" fillId="0" borderId="11" xfId="2" applyNumberFormat="1" applyFont="1" applyBorder="1" applyAlignment="1">
      <alignment horizontal="right" vertical="center" shrinkToFit="1"/>
    </xf>
    <xf numFmtId="49" fontId="22" fillId="0" borderId="10" xfId="2" applyNumberFormat="1" applyFont="1" applyBorder="1" applyAlignment="1">
      <alignment vertical="center" shrinkToFit="1"/>
    </xf>
    <xf numFmtId="49" fontId="22" fillId="0" borderId="17" xfId="2" applyNumberFormat="1" applyFont="1" applyBorder="1" applyAlignment="1">
      <alignment vertical="center" shrinkToFit="1"/>
    </xf>
    <xf numFmtId="38" fontId="21" fillId="0" borderId="18" xfId="2" applyNumberFormat="1" applyFont="1" applyBorder="1" applyAlignment="1">
      <alignment horizontal="right" vertical="center" shrinkToFit="1"/>
    </xf>
    <xf numFmtId="49" fontId="23" fillId="0" borderId="0" xfId="2" applyNumberFormat="1" applyFont="1" applyAlignment="1">
      <alignment vertical="center"/>
    </xf>
    <xf numFmtId="49" fontId="21" fillId="0" borderId="17" xfId="2" applyNumberFormat="1" applyFont="1" applyBorder="1" applyAlignment="1">
      <alignment vertical="center" shrinkToFit="1"/>
    </xf>
    <xf numFmtId="199" fontId="21" fillId="4" borderId="31" xfId="23" applyNumberFormat="1" applyFont="1" applyFill="1" applyBorder="1" applyAlignment="1">
      <alignment horizontal="right" vertical="center" shrinkToFit="1"/>
    </xf>
    <xf numFmtId="199" fontId="21" fillId="4" borderId="18" xfId="23" applyNumberFormat="1" applyFont="1" applyFill="1" applyBorder="1" applyAlignment="1">
      <alignment horizontal="right" vertical="center" shrinkToFit="1"/>
    </xf>
    <xf numFmtId="199" fontId="21" fillId="0" borderId="28" xfId="23" applyNumberFormat="1" applyFont="1" applyFill="1" applyBorder="1" applyAlignment="1">
      <alignment vertical="center" shrinkToFit="1"/>
    </xf>
    <xf numFmtId="199" fontId="21" fillId="0" borderId="32" xfId="23" applyNumberFormat="1" applyFont="1" applyFill="1" applyBorder="1" applyAlignment="1">
      <alignment vertical="center" shrinkToFit="1"/>
    </xf>
    <xf numFmtId="199" fontId="21" fillId="0" borderId="10" xfId="23" applyNumberFormat="1" applyFont="1" applyFill="1" applyBorder="1" applyAlignment="1">
      <alignment vertical="center" shrinkToFit="1"/>
    </xf>
    <xf numFmtId="178" fontId="27" fillId="4" borderId="30" xfId="4" applyNumberFormat="1" applyFont="1" applyFill="1" applyBorder="1" applyAlignment="1">
      <alignment horizontal="center" vertical="center"/>
    </xf>
    <xf numFmtId="199" fontId="21" fillId="4" borderId="42" xfId="23" applyNumberFormat="1" applyFont="1" applyFill="1" applyBorder="1" applyAlignment="1">
      <alignment horizontal="right" vertical="center" shrinkToFit="1"/>
    </xf>
    <xf numFmtId="199" fontId="21" fillId="4" borderId="43" xfId="23" applyNumberFormat="1" applyFont="1" applyFill="1" applyBorder="1" applyAlignment="1">
      <alignment horizontal="right" vertical="center" shrinkToFit="1"/>
    </xf>
    <xf numFmtId="199" fontId="21" fillId="4" borderId="120" xfId="23" applyNumberFormat="1" applyFont="1" applyFill="1" applyBorder="1" applyAlignment="1">
      <alignment horizontal="right" vertical="center" shrinkToFit="1"/>
    </xf>
    <xf numFmtId="199" fontId="21" fillId="4" borderId="44" xfId="23" applyNumberFormat="1" applyFont="1" applyFill="1" applyBorder="1" applyAlignment="1">
      <alignment horizontal="right" vertical="center" shrinkToFit="1"/>
    </xf>
    <xf numFmtId="199" fontId="21" fillId="0" borderId="41" xfId="23" applyNumberFormat="1" applyFont="1" applyFill="1" applyBorder="1" applyAlignment="1">
      <alignment horizontal="right" vertical="center" shrinkToFit="1"/>
    </xf>
    <xf numFmtId="199" fontId="21" fillId="0" borderId="17" xfId="23" applyNumberFormat="1" applyFont="1" applyFill="1" applyBorder="1" applyAlignment="1">
      <alignment horizontal="right" vertical="center" shrinkToFit="1"/>
    </xf>
    <xf numFmtId="199" fontId="21" fillId="0" borderId="10" xfId="23" applyNumberFormat="1" applyFont="1" applyFill="1" applyBorder="1" applyAlignment="1">
      <alignment horizontal="right" vertical="center" shrinkToFit="1"/>
    </xf>
    <xf numFmtId="180" fontId="21" fillId="0" borderId="17" xfId="5" applyNumberFormat="1" applyFont="1" applyBorder="1" applyAlignment="1">
      <alignment horizontal="right" vertical="center" shrinkToFit="1"/>
    </xf>
    <xf numFmtId="180" fontId="21" fillId="0" borderId="52" xfId="5" applyNumberFormat="1" applyFont="1" applyBorder="1" applyAlignment="1">
      <alignment horizontal="right" vertical="center" shrinkToFit="1"/>
    </xf>
    <xf numFmtId="180" fontId="21" fillId="0" borderId="53" xfId="5" applyNumberFormat="1" applyFont="1" applyBorder="1" applyAlignment="1">
      <alignment horizontal="right" vertical="center" shrinkToFit="1"/>
    </xf>
    <xf numFmtId="180" fontId="21" fillId="0" borderId="16" xfId="5" applyNumberFormat="1" applyFont="1" applyBorder="1" applyAlignment="1">
      <alignment horizontal="right" vertical="center" shrinkToFit="1"/>
    </xf>
    <xf numFmtId="38" fontId="21" fillId="0" borderId="41" xfId="5" applyNumberFormat="1" applyFont="1" applyBorder="1" applyAlignment="1">
      <alignment vertical="center" shrinkToFit="1"/>
    </xf>
    <xf numFmtId="38" fontId="21" fillId="0" borderId="50" xfId="5" applyNumberFormat="1" applyFont="1" applyBorder="1" applyAlignment="1">
      <alignment vertical="center" shrinkToFit="1"/>
    </xf>
    <xf numFmtId="38" fontId="21" fillId="0" borderId="31" xfId="5" applyNumberFormat="1" applyFont="1" applyBorder="1" applyAlignment="1">
      <alignment vertical="center" shrinkToFit="1"/>
    </xf>
    <xf numFmtId="49" fontId="56" fillId="0" borderId="28" xfId="2" applyNumberFormat="1" applyFont="1" applyBorder="1" applyAlignment="1">
      <alignment vertical="center" shrinkToFit="1"/>
    </xf>
    <xf numFmtId="49" fontId="20" fillId="0" borderId="0" xfId="2" applyNumberFormat="1" applyFont="1" applyAlignment="1">
      <alignment vertical="center"/>
    </xf>
    <xf numFmtId="49" fontId="21" fillId="0" borderId="78" xfId="2" applyNumberFormat="1" applyFont="1" applyBorder="1" applyAlignment="1">
      <alignment horizontal="center" vertical="center"/>
    </xf>
    <xf numFmtId="186" fontId="21" fillId="0" borderId="78" xfId="2" applyNumberFormat="1" applyFont="1" applyBorder="1" applyAlignment="1">
      <alignment horizontal="right" vertical="center" shrinkToFit="1"/>
    </xf>
    <xf numFmtId="186" fontId="21" fillId="0" borderId="78" xfId="2" quotePrefix="1" applyNumberFormat="1" applyFont="1" applyBorder="1" applyAlignment="1">
      <alignment horizontal="right" vertical="center" shrinkToFit="1"/>
    </xf>
    <xf numFmtId="180" fontId="21" fillId="0" borderId="78" xfId="2" quotePrefix="1" applyNumberFormat="1" applyFont="1" applyBorder="1" applyAlignment="1">
      <alignment horizontal="right" vertical="center" shrinkToFit="1"/>
    </xf>
    <xf numFmtId="49" fontId="21" fillId="0" borderId="69" xfId="2" applyNumberFormat="1" applyFont="1" applyBorder="1" applyAlignment="1">
      <alignment horizontal="center" vertical="center"/>
    </xf>
    <xf numFmtId="186" fontId="21" fillId="0" borderId="69" xfId="2" applyNumberFormat="1" applyFont="1" applyBorder="1" applyAlignment="1">
      <alignment horizontal="right" vertical="center" shrinkToFit="1"/>
    </xf>
    <xf numFmtId="186" fontId="21" fillId="0" borderId="69" xfId="2" quotePrefix="1" applyNumberFormat="1" applyFont="1" applyBorder="1" applyAlignment="1">
      <alignment horizontal="right" vertical="center" shrinkToFit="1"/>
    </xf>
    <xf numFmtId="186" fontId="21" fillId="0" borderId="29" xfId="2" applyNumberFormat="1" applyFont="1" applyBorder="1" applyAlignment="1">
      <alignment horizontal="right" vertical="center" shrinkToFit="1"/>
    </xf>
    <xf numFmtId="186" fontId="21" fillId="0" borderId="33" xfId="2" quotePrefix="1" applyNumberFormat="1" applyFont="1" applyBorder="1" applyAlignment="1">
      <alignment horizontal="right" vertical="center" shrinkToFit="1"/>
    </xf>
    <xf numFmtId="186" fontId="21" fillId="0" borderId="39" xfId="2" applyNumberFormat="1" applyFont="1" applyBorder="1" applyAlignment="1">
      <alignment horizontal="right" vertical="center" shrinkToFit="1"/>
    </xf>
    <xf numFmtId="186" fontId="21" fillId="0" borderId="43" xfId="2" applyNumberFormat="1" applyFont="1" applyBorder="1" applyAlignment="1">
      <alignment horizontal="right" vertical="center" shrinkToFit="1"/>
    </xf>
    <xf numFmtId="186" fontId="50" fillId="0" borderId="78" xfId="2" applyNumberFormat="1" applyFont="1" applyBorder="1" applyAlignment="1">
      <alignment horizontal="right" vertical="center" shrinkToFit="1"/>
    </xf>
    <xf numFmtId="186" fontId="21" fillId="0" borderId="33" xfId="2" applyNumberFormat="1" applyFont="1" applyBorder="1" applyAlignment="1">
      <alignment horizontal="right" vertical="center" shrinkToFit="1"/>
    </xf>
    <xf numFmtId="49" fontId="152" fillId="0" borderId="40" xfId="2" applyNumberFormat="1" applyFont="1" applyBorder="1" applyAlignment="1">
      <alignment vertical="center" shrinkToFit="1"/>
    </xf>
    <xf numFmtId="186" fontId="15" fillId="0" borderId="6" xfId="2" applyNumberFormat="1" applyFont="1" applyBorder="1" applyAlignment="1">
      <alignment vertical="center" shrinkToFit="1"/>
    </xf>
    <xf numFmtId="186" fontId="15" fillId="0" borderId="6" xfId="2" applyNumberFormat="1" applyFont="1" applyBorder="1" applyAlignment="1">
      <alignment horizontal="center" vertical="center" shrinkToFit="1"/>
    </xf>
    <xf numFmtId="180" fontId="15" fillId="0" borderId="6" xfId="2" applyNumberFormat="1" applyFont="1" applyBorder="1" applyAlignment="1">
      <alignment horizontal="right" vertical="center" shrinkToFit="1"/>
    </xf>
    <xf numFmtId="38" fontId="15" fillId="0" borderId="6" xfId="2" applyNumberFormat="1" applyFont="1" applyBorder="1" applyAlignment="1">
      <alignment horizontal="right" vertical="center" shrinkToFit="1"/>
    </xf>
    <xf numFmtId="186" fontId="15" fillId="0" borderId="9" xfId="2" applyNumberFormat="1" applyFont="1" applyBorder="1" applyAlignment="1">
      <alignment vertical="center" shrinkToFit="1"/>
    </xf>
    <xf numFmtId="186" fontId="15" fillId="0" borderId="9" xfId="2" applyNumberFormat="1" applyFont="1" applyBorder="1" applyAlignment="1">
      <alignment horizontal="center" vertical="center" shrinkToFit="1"/>
    </xf>
    <xf numFmtId="180" fontId="15" fillId="0" borderId="9" xfId="2" applyNumberFormat="1" applyFont="1" applyBorder="1" applyAlignment="1">
      <alignment horizontal="right" vertical="center" shrinkToFit="1"/>
    </xf>
    <xf numFmtId="38" fontId="15" fillId="0" borderId="9" xfId="2" applyNumberFormat="1" applyFont="1" applyBorder="1" applyAlignment="1">
      <alignment horizontal="right" vertical="center" shrinkToFit="1"/>
    </xf>
    <xf numFmtId="186" fontId="44" fillId="0" borderId="9" xfId="2" applyNumberFormat="1" applyFont="1" applyBorder="1" applyAlignment="1">
      <alignment vertical="center" shrinkToFit="1"/>
    </xf>
    <xf numFmtId="186" fontId="55" fillId="0" borderId="9" xfId="2" applyNumberFormat="1" applyFont="1" applyBorder="1" applyAlignment="1">
      <alignment vertical="center" shrinkToFit="1"/>
    </xf>
    <xf numFmtId="0" fontId="15" fillId="0" borderId="9" xfId="2" applyFont="1" applyBorder="1" applyAlignment="1">
      <alignment vertical="center" shrinkToFit="1"/>
    </xf>
    <xf numFmtId="0" fontId="55" fillId="0" borderId="9" xfId="2" applyFont="1" applyBorder="1" applyAlignment="1">
      <alignment vertical="center" shrinkToFit="1"/>
    </xf>
    <xf numFmtId="0" fontId="15" fillId="0" borderId="3" xfId="2" applyFont="1" applyBorder="1" applyAlignment="1">
      <alignment vertical="center" shrinkToFit="1"/>
    </xf>
    <xf numFmtId="186" fontId="15" fillId="0" borderId="16" xfId="2" applyNumberFormat="1" applyFont="1" applyBorder="1" applyAlignment="1">
      <alignment horizontal="center" vertical="center" shrinkToFit="1"/>
    </xf>
    <xf numFmtId="180" fontId="15" fillId="0" borderId="16" xfId="2" applyNumberFormat="1" applyFont="1" applyBorder="1" applyAlignment="1">
      <alignment horizontal="right" vertical="center" shrinkToFit="1"/>
    </xf>
    <xf numFmtId="188" fontId="55" fillId="0" borderId="16" xfId="10" applyNumberFormat="1" applyFont="1" applyFill="1" applyBorder="1" applyAlignment="1">
      <alignment horizontal="right" vertical="center" shrinkToFit="1"/>
    </xf>
    <xf numFmtId="38" fontId="15" fillId="0" borderId="16" xfId="2" applyNumberFormat="1" applyFont="1" applyBorder="1" applyAlignment="1">
      <alignment horizontal="right" vertical="center" shrinkToFit="1"/>
    </xf>
    <xf numFmtId="186" fontId="15" fillId="0" borderId="9" xfId="5" applyNumberFormat="1" applyFont="1" applyBorder="1" applyAlignment="1">
      <alignment horizontal="right" vertical="center" shrinkToFit="1"/>
    </xf>
    <xf numFmtId="176" fontId="15" fillId="0" borderId="9" xfId="5" applyNumberFormat="1" applyFont="1" applyBorder="1" applyAlignment="1">
      <alignment horizontal="right" vertical="center" shrinkToFit="1"/>
    </xf>
    <xf numFmtId="188" fontId="15" fillId="0" borderId="9" xfId="1" applyNumberFormat="1" applyFont="1" applyBorder="1" applyAlignment="1">
      <alignment vertical="center" shrinkToFit="1"/>
    </xf>
    <xf numFmtId="188" fontId="15" fillId="0" borderId="9" xfId="1" applyNumberFormat="1" applyFont="1" applyBorder="1" applyAlignment="1">
      <alignment horizontal="right" vertical="center" shrinkToFit="1"/>
    </xf>
    <xf numFmtId="186" fontId="15" fillId="0" borderId="30" xfId="5" applyNumberFormat="1" applyFont="1" applyBorder="1" applyAlignment="1">
      <alignment horizontal="right" vertical="center" shrinkToFit="1"/>
    </xf>
    <xf numFmtId="176" fontId="15" fillId="0" borderId="30" xfId="5" applyNumberFormat="1" applyFont="1" applyBorder="1" applyAlignment="1">
      <alignment horizontal="right" vertical="center" shrinkToFit="1"/>
    </xf>
    <xf numFmtId="186" fontId="15" fillId="0" borderId="16" xfId="5" applyNumberFormat="1" applyFont="1" applyBorder="1" applyAlignment="1">
      <alignment horizontal="right" vertical="center" shrinkToFit="1"/>
    </xf>
    <xf numFmtId="176" fontId="15" fillId="0" borderId="16" xfId="5" applyNumberFormat="1" applyFont="1" applyBorder="1" applyAlignment="1">
      <alignment horizontal="right" vertical="center" shrinkToFit="1"/>
    </xf>
    <xf numFmtId="49" fontId="21" fillId="4" borderId="9" xfId="5" applyNumberFormat="1" applyFont="1" applyFill="1" applyBorder="1" applyAlignment="1">
      <alignment horizontal="center" vertical="center" shrinkToFit="1"/>
    </xf>
    <xf numFmtId="49" fontId="21" fillId="4" borderId="16" xfId="5" applyNumberFormat="1" applyFont="1" applyFill="1" applyBorder="1" applyAlignment="1">
      <alignment horizontal="center" vertical="center" shrinkToFit="1"/>
    </xf>
    <xf numFmtId="38" fontId="27" fillId="0" borderId="1" xfId="7" applyFont="1" applyFill="1" applyBorder="1" applyAlignment="1">
      <alignment horizontal="right" vertical="center" shrinkToFit="1"/>
    </xf>
    <xf numFmtId="38" fontId="27" fillId="0" borderId="19" xfId="7" applyFont="1" applyFill="1" applyBorder="1" applyAlignment="1">
      <alignment horizontal="right" vertical="center" shrinkToFit="1"/>
    </xf>
    <xf numFmtId="38" fontId="27" fillId="0" borderId="30" xfId="7" applyFont="1" applyFill="1" applyBorder="1" applyAlignment="1">
      <alignment horizontal="right" vertical="center" shrinkToFit="1"/>
    </xf>
    <xf numFmtId="0" fontId="4" fillId="0" borderId="0" xfId="1" applyFont="1">
      <alignment vertical="center"/>
    </xf>
    <xf numFmtId="49" fontId="55" fillId="0" borderId="6" xfId="5" applyNumberFormat="1" applyFont="1" applyBorder="1" applyAlignment="1">
      <alignment vertical="center" shrinkToFit="1"/>
    </xf>
    <xf numFmtId="0" fontId="15" fillId="0" borderId="6" xfId="9" applyFont="1" applyBorder="1" applyAlignment="1">
      <alignment horizontal="center" vertical="center"/>
    </xf>
    <xf numFmtId="0" fontId="10" fillId="0" borderId="59" xfId="9" applyFont="1" applyBorder="1" applyAlignment="1">
      <alignment horizontal="right" vertical="center"/>
    </xf>
    <xf numFmtId="0" fontId="89" fillId="0" borderId="37" xfId="25" applyFont="1" applyBorder="1" applyAlignment="1">
      <alignment horizontal="left" vertical="center" shrinkToFit="1"/>
    </xf>
    <xf numFmtId="197" fontId="15" fillId="0" borderId="6" xfId="13" applyNumberFormat="1" applyFont="1" applyFill="1" applyBorder="1" applyAlignment="1">
      <alignment horizontal="right" vertical="center"/>
    </xf>
    <xf numFmtId="186" fontId="15" fillId="0" borderId="6" xfId="13" applyNumberFormat="1" applyFont="1" applyFill="1" applyBorder="1" applyAlignment="1">
      <alignment horizontal="right" vertical="center"/>
    </xf>
    <xf numFmtId="177" fontId="15" fillId="0" borderId="6" xfId="9" applyNumberFormat="1" applyFont="1" applyBorder="1" applyAlignment="1">
      <alignment horizontal="right" vertical="center"/>
    </xf>
    <xf numFmtId="197" fontId="41" fillId="0" borderId="6" xfId="25" applyNumberFormat="1" applyFont="1" applyBorder="1">
      <alignment vertical="center"/>
    </xf>
    <xf numFmtId="49" fontId="55" fillId="0" borderId="9" xfId="5" applyNumberFormat="1" applyFont="1" applyBorder="1" applyAlignment="1">
      <alignment vertical="center" shrinkToFit="1"/>
    </xf>
    <xf numFmtId="0" fontId="15" fillId="0" borderId="9" xfId="9" applyFont="1" applyBorder="1" applyAlignment="1">
      <alignment horizontal="center" vertical="center"/>
    </xf>
    <xf numFmtId="0" fontId="10" fillId="0" borderId="28" xfId="9" applyFont="1" applyBorder="1" applyAlignment="1">
      <alignment horizontal="right" vertical="center"/>
    </xf>
    <xf numFmtId="0" fontId="89" fillId="0" borderId="39" xfId="25" applyFont="1" applyBorder="1" applyAlignment="1">
      <alignment horizontal="left" vertical="center" shrinkToFit="1"/>
    </xf>
    <xf numFmtId="197" fontId="15" fillId="0" borderId="9" xfId="13" applyNumberFormat="1" applyFont="1" applyFill="1" applyBorder="1" applyAlignment="1">
      <alignment horizontal="right" vertical="center"/>
    </xf>
    <xf numFmtId="186" fontId="15" fillId="0" borderId="9" xfId="13" applyNumberFormat="1" applyFont="1" applyFill="1" applyBorder="1" applyAlignment="1">
      <alignment horizontal="right" vertical="center"/>
    </xf>
    <xf numFmtId="177" fontId="15" fillId="0" borderId="9" xfId="9" applyNumberFormat="1" applyFont="1" applyBorder="1" applyAlignment="1">
      <alignment horizontal="right" vertical="center"/>
    </xf>
    <xf numFmtId="197" fontId="41" fillId="0" borderId="9" xfId="25" applyNumberFormat="1" applyFont="1" applyBorder="1">
      <alignment vertical="center"/>
    </xf>
    <xf numFmtId="176" fontId="59" fillId="0" borderId="9" xfId="5" applyNumberFormat="1" applyFont="1" applyBorder="1" applyAlignment="1">
      <alignment horizontal="right" vertical="center" shrinkToFit="1"/>
    </xf>
    <xf numFmtId="176" fontId="15" fillId="0" borderId="9" xfId="1" applyNumberFormat="1" applyFont="1" applyBorder="1" applyAlignment="1">
      <alignment horizontal="right" vertical="center" shrinkToFit="1"/>
    </xf>
    <xf numFmtId="192" fontId="15" fillId="0" borderId="9" xfId="1" applyNumberFormat="1" applyFont="1" applyBorder="1" applyAlignment="1">
      <alignment horizontal="right" vertical="center" shrinkToFit="1"/>
    </xf>
    <xf numFmtId="186" fontId="15" fillId="0" borderId="9" xfId="1" applyNumberFormat="1" applyFont="1" applyBorder="1" applyAlignment="1">
      <alignment horizontal="right" vertical="center" shrinkToFit="1"/>
    </xf>
    <xf numFmtId="49" fontId="55" fillId="0" borderId="30" xfId="5" applyNumberFormat="1" applyFont="1" applyBorder="1" applyAlignment="1">
      <alignment vertical="center" shrinkToFit="1"/>
    </xf>
    <xf numFmtId="0" fontId="15" fillId="0" borderId="30" xfId="9" applyFont="1" applyBorder="1" applyAlignment="1">
      <alignment horizontal="center" vertical="center"/>
    </xf>
    <xf numFmtId="0" fontId="10" fillId="0" borderId="60" xfId="9" applyFont="1" applyBorder="1" applyAlignment="1">
      <alignment horizontal="right" vertical="center"/>
    </xf>
    <xf numFmtId="0" fontId="89" fillId="0" borderId="42" xfId="25" applyFont="1" applyBorder="1" applyAlignment="1">
      <alignment horizontal="left" vertical="center" shrinkToFit="1"/>
    </xf>
    <xf numFmtId="197" fontId="15" fillId="0" borderId="30" xfId="13" applyNumberFormat="1" applyFont="1" applyFill="1" applyBorder="1" applyAlignment="1">
      <alignment horizontal="right" vertical="center"/>
    </xf>
    <xf numFmtId="186" fontId="15" fillId="0" borderId="30" xfId="13" applyNumberFormat="1" applyFont="1" applyFill="1" applyBorder="1" applyAlignment="1">
      <alignment horizontal="right" vertical="center"/>
    </xf>
    <xf numFmtId="177" fontId="15" fillId="0" borderId="30" xfId="9" applyNumberFormat="1" applyFont="1" applyBorder="1" applyAlignment="1">
      <alignment horizontal="right" vertical="center"/>
    </xf>
    <xf numFmtId="192" fontId="15" fillId="0" borderId="30" xfId="1" applyNumberFormat="1" applyFont="1" applyBorder="1" applyAlignment="1">
      <alignment horizontal="right" vertical="center" shrinkToFit="1"/>
    </xf>
    <xf numFmtId="186" fontId="15" fillId="0" borderId="30" xfId="13" applyNumberFormat="1" applyFont="1" applyFill="1" applyBorder="1" applyAlignment="1">
      <alignment horizontal="right" vertical="center" shrinkToFit="1"/>
    </xf>
    <xf numFmtId="186" fontId="15" fillId="0" borderId="30" xfId="1" applyNumberFormat="1" applyFont="1" applyBorder="1" applyAlignment="1">
      <alignment horizontal="right" vertical="center" shrinkToFit="1"/>
    </xf>
    <xf numFmtId="49" fontId="55" fillId="0" borderId="16" xfId="5" applyNumberFormat="1" applyFont="1" applyBorder="1" applyAlignment="1">
      <alignment vertical="center" shrinkToFit="1"/>
    </xf>
    <xf numFmtId="0" fontId="15" fillId="0" borderId="16" xfId="9" applyFont="1" applyBorder="1" applyAlignment="1">
      <alignment horizontal="center" vertical="center"/>
    </xf>
    <xf numFmtId="0" fontId="10" fillId="0" borderId="32" xfId="9" applyFont="1" applyBorder="1" applyAlignment="1">
      <alignment horizontal="right" vertical="center"/>
    </xf>
    <xf numFmtId="0" fontId="89" fillId="0" borderId="43" xfId="25" applyFont="1" applyBorder="1" applyAlignment="1">
      <alignment horizontal="left" vertical="center" shrinkToFit="1"/>
    </xf>
    <xf numFmtId="197" fontId="15" fillId="0" borderId="16" xfId="13" applyNumberFormat="1" applyFont="1" applyFill="1" applyBorder="1" applyAlignment="1">
      <alignment horizontal="right" vertical="center"/>
    </xf>
    <xf numFmtId="186" fontId="15" fillId="0" borderId="16" xfId="13" applyNumberFormat="1" applyFont="1" applyFill="1" applyBorder="1" applyAlignment="1">
      <alignment horizontal="right" vertical="center"/>
    </xf>
    <xf numFmtId="177" fontId="15" fillId="0" borderId="16" xfId="9" applyNumberFormat="1" applyFont="1" applyBorder="1" applyAlignment="1">
      <alignment horizontal="right" vertical="center"/>
    </xf>
    <xf numFmtId="197" fontId="41" fillId="0" borderId="16" xfId="25" applyNumberFormat="1" applyFont="1" applyBorder="1">
      <alignment vertical="center"/>
    </xf>
    <xf numFmtId="49" fontId="55" fillId="0" borderId="1" xfId="5" applyNumberFormat="1" applyFont="1" applyBorder="1" applyAlignment="1">
      <alignment vertical="center" shrinkToFit="1"/>
    </xf>
    <xf numFmtId="0" fontId="15" fillId="0" borderId="9" xfId="5" applyFont="1" applyBorder="1" applyAlignment="1">
      <alignment horizontal="center" vertical="center" shrinkToFit="1"/>
    </xf>
    <xf numFmtId="49" fontId="15" fillId="0" borderId="6" xfId="2" applyNumberFormat="1" applyFont="1" applyBorder="1" applyAlignment="1">
      <alignment vertical="center" shrinkToFit="1"/>
    </xf>
    <xf numFmtId="0" fontId="58" fillId="0" borderId="59" xfId="1" applyFont="1" applyBorder="1" applyAlignment="1">
      <alignment horizontal="right" vertical="center" shrinkToFit="1"/>
    </xf>
    <xf numFmtId="0" fontId="58" fillId="0" borderId="37" xfId="1" applyFont="1" applyBorder="1" applyAlignment="1">
      <alignment horizontal="left" vertical="center" shrinkToFit="1"/>
    </xf>
    <xf numFmtId="49" fontId="15" fillId="0" borderId="9" xfId="2" applyNumberFormat="1" applyFont="1" applyBorder="1" applyAlignment="1">
      <alignment vertical="center" shrinkToFit="1"/>
    </xf>
    <xf numFmtId="0" fontId="58" fillId="0" borderId="28" xfId="1" applyFont="1" applyBorder="1" applyAlignment="1">
      <alignment horizontal="right" vertical="center" shrinkToFit="1"/>
    </xf>
    <xf numFmtId="0" fontId="58" fillId="0" borderId="39" xfId="1" applyFont="1" applyBorder="1" applyAlignment="1">
      <alignment horizontal="left" vertical="center" shrinkToFit="1"/>
    </xf>
    <xf numFmtId="49" fontId="58" fillId="0" borderId="28" xfId="2" applyNumberFormat="1" applyFont="1" applyBorder="1" applyAlignment="1">
      <alignment horizontal="right" vertical="center" shrinkToFit="1"/>
    </xf>
    <xf numFmtId="0" fontId="41" fillId="0" borderId="6" xfId="25" applyFont="1" applyBorder="1">
      <alignment vertical="center"/>
    </xf>
    <xf numFmtId="0" fontId="15" fillId="0" borderId="9" xfId="1" applyFont="1" applyBorder="1" applyAlignment="1">
      <alignment horizontal="center" vertical="center" shrinkToFit="1"/>
    </xf>
    <xf numFmtId="49" fontId="58" fillId="0" borderId="32" xfId="2" applyNumberFormat="1" applyFont="1" applyBorder="1" applyAlignment="1">
      <alignment horizontal="right" vertical="center" shrinkToFit="1"/>
    </xf>
    <xf numFmtId="49" fontId="58" fillId="0" borderId="59" xfId="2" applyNumberFormat="1" applyFont="1" applyBorder="1" applyAlignment="1">
      <alignment horizontal="right" vertical="center" shrinkToFit="1"/>
    </xf>
    <xf numFmtId="49" fontId="15" fillId="0" borderId="16" xfId="2" applyNumberFormat="1" applyFont="1" applyBorder="1" applyAlignment="1">
      <alignment vertical="center" shrinkToFit="1"/>
    </xf>
    <xf numFmtId="0" fontId="15" fillId="0" borderId="6" xfId="1" applyFont="1" applyBorder="1" applyAlignment="1">
      <alignment horizontal="center" vertical="center" shrinkToFit="1"/>
    </xf>
    <xf numFmtId="0" fontId="15" fillId="0" borderId="16" xfId="1" applyFont="1" applyBorder="1" applyAlignment="1">
      <alignment horizontal="center" vertical="center" shrinkToFit="1"/>
    </xf>
    <xf numFmtId="0" fontId="58" fillId="0" borderId="43" xfId="1" applyFont="1" applyBorder="1" applyAlignment="1">
      <alignment horizontal="left" vertical="center" shrinkToFit="1"/>
    </xf>
    <xf numFmtId="38" fontId="8" fillId="2" borderId="0" xfId="23" applyFont="1" applyFill="1" applyAlignment="1">
      <alignment vertical="center"/>
    </xf>
    <xf numFmtId="3" fontId="8" fillId="0" borderId="0" xfId="2" applyNumberFormat="1" applyFont="1" applyAlignment="1">
      <alignment vertical="center"/>
    </xf>
    <xf numFmtId="178" fontId="15" fillId="2" borderId="0" xfId="2" applyNumberFormat="1" applyFont="1" applyFill="1" applyAlignment="1">
      <alignment horizontal="left" vertical="center" shrinkToFit="1"/>
    </xf>
    <xf numFmtId="49" fontId="105" fillId="2" borderId="0" xfId="5" applyNumberFormat="1" applyFont="1" applyFill="1" applyAlignment="1">
      <alignment vertical="center" shrinkToFit="1"/>
    </xf>
    <xf numFmtId="186" fontId="68" fillId="0" borderId="30" xfId="2" applyNumberFormat="1" applyFont="1" applyBorder="1" applyAlignment="1">
      <alignment horizontal="right" vertical="center"/>
    </xf>
    <xf numFmtId="188" fontId="68" fillId="0" borderId="30" xfId="2" applyNumberFormat="1" applyFont="1" applyBorder="1" applyAlignment="1">
      <alignment horizontal="right" vertical="center"/>
    </xf>
    <xf numFmtId="194" fontId="68" fillId="0" borderId="30" xfId="2" applyNumberFormat="1" applyFont="1" applyBorder="1" applyAlignment="1">
      <alignment horizontal="right" vertical="center"/>
    </xf>
    <xf numFmtId="186" fontId="8" fillId="0" borderId="30" xfId="2" applyNumberFormat="1" applyFont="1" applyBorder="1" applyAlignment="1">
      <alignment horizontal="right" vertical="center"/>
    </xf>
    <xf numFmtId="186" fontId="8" fillId="0" borderId="16" xfId="2" applyNumberFormat="1" applyFont="1" applyBorder="1" applyAlignment="1">
      <alignment horizontal="right" vertical="center"/>
    </xf>
    <xf numFmtId="188" fontId="8" fillId="0" borderId="16" xfId="2" applyNumberFormat="1" applyFont="1" applyBorder="1" applyAlignment="1">
      <alignment horizontal="right" vertical="center"/>
    </xf>
    <xf numFmtId="194" fontId="8" fillId="0" borderId="16" xfId="2" applyNumberFormat="1" applyFont="1" applyBorder="1" applyAlignment="1">
      <alignment horizontal="right" vertical="center"/>
    </xf>
    <xf numFmtId="38" fontId="21" fillId="0" borderId="81" xfId="5" applyNumberFormat="1" applyFont="1" applyBorder="1" applyAlignment="1">
      <alignment horizontal="right" vertical="center"/>
    </xf>
    <xf numFmtId="38" fontId="21" fillId="0" borderId="3" xfId="5" applyNumberFormat="1" applyFont="1" applyBorder="1" applyAlignment="1">
      <alignment horizontal="right" vertical="center"/>
    </xf>
    <xf numFmtId="179" fontId="21" fillId="0" borderId="6" xfId="5" applyNumberFormat="1" applyFont="1" applyBorder="1" applyAlignment="1">
      <alignment horizontal="right" vertical="center"/>
    </xf>
    <xf numFmtId="179" fontId="21" fillId="0" borderId="9" xfId="5" applyNumberFormat="1" applyFont="1" applyBorder="1" applyAlignment="1">
      <alignment horizontal="right" vertical="center"/>
    </xf>
    <xf numFmtId="179" fontId="21" fillId="0" borderId="81" xfId="5" applyNumberFormat="1" applyFont="1" applyBorder="1" applyAlignment="1">
      <alignment horizontal="right" vertical="center"/>
    </xf>
    <xf numFmtId="179" fontId="21" fillId="0" borderId="3" xfId="5" applyNumberFormat="1" applyFont="1" applyBorder="1" applyAlignment="1">
      <alignment horizontal="right" vertical="center"/>
    </xf>
    <xf numFmtId="179" fontId="21" fillId="0" borderId="62" xfId="5" applyNumberFormat="1" applyFont="1" applyBorder="1" applyAlignment="1">
      <alignment horizontal="right" vertical="center"/>
    </xf>
    <xf numFmtId="49" fontId="8" fillId="3" borderId="0" xfId="5" applyNumberFormat="1" applyFont="1" applyFill="1" applyAlignment="1">
      <alignment vertical="center"/>
    </xf>
    <xf numFmtId="196" fontId="154" fillId="4" borderId="19" xfId="15" applyNumberFormat="1" applyFont="1" applyFill="1" applyBorder="1" applyAlignment="1">
      <alignment horizontal="right" vertical="center" shrinkToFit="1"/>
    </xf>
    <xf numFmtId="196" fontId="76" fillId="0" borderId="1" xfId="15" applyNumberFormat="1" applyFont="1" applyBorder="1" applyAlignment="1">
      <alignment horizontal="right" vertical="center" shrinkToFit="1"/>
    </xf>
    <xf numFmtId="196" fontId="153" fillId="0" borderId="1" xfId="15" applyNumberFormat="1" applyFont="1" applyBorder="1" applyAlignment="1">
      <alignment horizontal="right" vertical="center" shrinkToFit="1"/>
    </xf>
    <xf numFmtId="49" fontId="80" fillId="2" borderId="0" xfId="2" applyNumberFormat="1" applyFont="1" applyFill="1" applyAlignment="1">
      <alignment vertical="center"/>
    </xf>
    <xf numFmtId="197" fontId="51" fillId="0" borderId="27" xfId="2" applyNumberFormat="1" applyFont="1" applyBorder="1" applyAlignment="1">
      <alignment horizontal="right" vertical="center"/>
    </xf>
    <xf numFmtId="197" fontId="51" fillId="0" borderId="25" xfId="2" applyNumberFormat="1" applyFont="1" applyBorder="1" applyAlignment="1">
      <alignment horizontal="right" vertical="center"/>
    </xf>
    <xf numFmtId="197" fontId="51" fillId="0" borderId="26" xfId="2" applyNumberFormat="1" applyFont="1" applyBorder="1" applyAlignment="1">
      <alignment horizontal="right" vertical="center"/>
    </xf>
    <xf numFmtId="197" fontId="51" fillId="0" borderId="29" xfId="2" applyNumberFormat="1" applyFont="1" applyBorder="1" applyAlignment="1">
      <alignment horizontal="right" vertical="center"/>
    </xf>
    <xf numFmtId="197" fontId="51" fillId="0" borderId="11" xfId="2" applyNumberFormat="1" applyFont="1" applyBorder="1" applyAlignment="1">
      <alignment horizontal="right" vertical="center"/>
    </xf>
    <xf numFmtId="197" fontId="51" fillId="0" borderId="82" xfId="2" applyNumberFormat="1" applyFont="1" applyBorder="1" applyAlignment="1">
      <alignment horizontal="right" vertical="center"/>
    </xf>
    <xf numFmtId="197" fontId="51" fillId="0" borderId="83" xfId="2" applyNumberFormat="1" applyFont="1" applyBorder="1" applyAlignment="1">
      <alignment horizontal="right" vertical="center"/>
    </xf>
    <xf numFmtId="197" fontId="51" fillId="0" borderId="84" xfId="2" applyNumberFormat="1" applyFont="1" applyBorder="1" applyAlignment="1">
      <alignment horizontal="right" vertical="center"/>
    </xf>
    <xf numFmtId="197" fontId="51" fillId="0" borderId="66" xfId="2" applyNumberFormat="1" applyFont="1" applyBorder="1" applyAlignment="1">
      <alignment horizontal="right" vertical="center"/>
    </xf>
    <xf numFmtId="197" fontId="51" fillId="0" borderId="23" xfId="2" applyNumberFormat="1" applyFont="1" applyBorder="1" applyAlignment="1">
      <alignment horizontal="right" vertical="center"/>
    </xf>
    <xf numFmtId="197" fontId="51" fillId="0" borderId="13" xfId="2" applyNumberFormat="1" applyFont="1" applyBorder="1" applyAlignment="1">
      <alignment horizontal="right" vertical="center"/>
    </xf>
    <xf numFmtId="197" fontId="21" fillId="0" borderId="27" xfId="2" applyNumberFormat="1" applyFont="1" applyBorder="1" applyAlignment="1">
      <alignment horizontal="right" vertical="center"/>
    </xf>
    <xf numFmtId="186" fontId="41" fillId="0" borderId="17" xfId="5" applyNumberFormat="1" applyFont="1" applyBorder="1" applyAlignment="1">
      <alignment horizontal="right" vertical="center"/>
    </xf>
    <xf numFmtId="186" fontId="15" fillId="0" borderId="18" xfId="5" applyNumberFormat="1" applyFont="1" applyBorder="1" applyAlignment="1">
      <alignment horizontal="right" vertical="center"/>
    </xf>
    <xf numFmtId="186" fontId="15" fillId="0" borderId="17" xfId="5" applyNumberFormat="1" applyFont="1" applyBorder="1" applyAlignment="1">
      <alignment horizontal="right" vertical="center"/>
    </xf>
    <xf numFmtId="186" fontId="38" fillId="0" borderId="18" xfId="5" applyNumberFormat="1" applyFont="1" applyBorder="1" applyAlignment="1">
      <alignment horizontal="right" vertical="center"/>
    </xf>
    <xf numFmtId="3" fontId="12" fillId="0" borderId="17" xfId="2" applyNumberFormat="1" applyFont="1" applyBorder="1" applyAlignment="1">
      <alignment horizontal="right" vertical="center" shrinkToFit="1"/>
    </xf>
    <xf numFmtId="0" fontId="12" fillId="0" borderId="18" xfId="2" applyFont="1" applyBorder="1" applyAlignment="1">
      <alignment horizontal="right" vertical="center" shrinkToFit="1"/>
    </xf>
    <xf numFmtId="0" fontId="8" fillId="0" borderId="17" xfId="2" applyFont="1" applyBorder="1" applyAlignment="1">
      <alignment horizontal="right" vertical="center" shrinkToFit="1"/>
    </xf>
    <xf numFmtId="0" fontId="8" fillId="0" borderId="18" xfId="2" applyFont="1" applyBorder="1" applyAlignment="1">
      <alignment horizontal="right" vertical="center" shrinkToFit="1"/>
    </xf>
    <xf numFmtId="178" fontId="21" fillId="0" borderId="22" xfId="5" applyNumberFormat="1" applyFont="1" applyBorder="1" applyAlignment="1">
      <alignment horizontal="right" vertical="center" shrinkToFit="1"/>
    </xf>
    <xf numFmtId="178" fontId="21" fillId="0" borderId="94" xfId="5" applyNumberFormat="1" applyFont="1" applyBorder="1" applyAlignment="1">
      <alignment horizontal="right" vertical="center" shrinkToFit="1"/>
    </xf>
    <xf numFmtId="49" fontId="21" fillId="0" borderId="0" xfId="5" applyNumberFormat="1" applyFont="1" applyAlignment="1">
      <alignment vertical="center" shrinkToFit="1"/>
    </xf>
    <xf numFmtId="49" fontId="61" fillId="0" borderId="9" xfId="2" applyNumberFormat="1" applyFont="1" applyBorder="1" applyAlignment="1">
      <alignment vertical="center"/>
    </xf>
    <xf numFmtId="178" fontId="94" fillId="2" borderId="0" xfId="2" applyNumberFormat="1" applyFont="1" applyFill="1"/>
    <xf numFmtId="49" fontId="14" fillId="2" borderId="0" xfId="5" applyNumberFormat="1" applyFont="1" applyFill="1" applyAlignment="1">
      <alignment vertical="center"/>
    </xf>
    <xf numFmtId="49" fontId="155" fillId="0" borderId="0" xfId="5" applyNumberFormat="1" applyFont="1" applyAlignment="1">
      <alignment vertical="center"/>
    </xf>
    <xf numFmtId="49" fontId="10" fillId="0" borderId="9" xfId="2" applyNumberFormat="1" applyFont="1" applyBorder="1" applyAlignment="1">
      <alignment vertical="center"/>
    </xf>
    <xf numFmtId="49" fontId="10" fillId="0" borderId="16" xfId="2" applyNumberFormat="1" applyFont="1" applyBorder="1" applyAlignment="1">
      <alignment vertical="center"/>
    </xf>
    <xf numFmtId="10" fontId="8" fillId="0" borderId="16" xfId="24" applyNumberFormat="1" applyFont="1" applyFill="1" applyBorder="1" applyAlignment="1">
      <alignment horizontal="right" vertical="center"/>
    </xf>
    <xf numFmtId="49" fontId="10" fillId="0" borderId="0" xfId="2" applyNumberFormat="1" applyFont="1" applyAlignment="1">
      <alignment vertical="center"/>
    </xf>
    <xf numFmtId="38" fontId="8" fillId="0" borderId="3" xfId="2" applyNumberFormat="1" applyFont="1" applyBorder="1" applyAlignment="1">
      <alignment horizontal="right" vertical="center"/>
    </xf>
    <xf numFmtId="178" fontId="8" fillId="0" borderId="41" xfId="2" applyNumberFormat="1" applyFont="1" applyBorder="1" applyAlignment="1">
      <alignment horizontal="right" vertical="center" shrinkToFit="1"/>
    </xf>
    <xf numFmtId="179" fontId="8" fillId="0" borderId="31" xfId="2" applyNumberFormat="1" applyFont="1" applyBorder="1" applyAlignment="1">
      <alignment horizontal="right" vertical="center" shrinkToFit="1"/>
    </xf>
    <xf numFmtId="178" fontId="8" fillId="0" borderId="12" xfId="2" applyNumberFormat="1" applyFont="1" applyBorder="1" applyAlignment="1">
      <alignment horizontal="right" vertical="center" shrinkToFit="1"/>
    </xf>
    <xf numFmtId="179" fontId="8" fillId="0" borderId="13" xfId="2" applyNumberFormat="1" applyFont="1" applyBorder="1" applyAlignment="1">
      <alignment horizontal="right" vertical="center" shrinkToFit="1"/>
    </xf>
    <xf numFmtId="178" fontId="8" fillId="0" borderId="43" xfId="2" applyNumberFormat="1" applyFont="1" applyBorder="1" applyAlignment="1">
      <alignment horizontal="right" vertical="center"/>
    </xf>
    <xf numFmtId="0" fontId="8" fillId="0" borderId="17" xfId="2" applyFont="1" applyBorder="1" applyAlignment="1">
      <alignment horizontal="right" vertical="center"/>
    </xf>
    <xf numFmtId="178" fontId="8" fillId="0" borderId="18" xfId="24" applyNumberFormat="1" applyFont="1" applyFill="1" applyBorder="1" applyAlignment="1">
      <alignment vertical="center"/>
    </xf>
    <xf numFmtId="178" fontId="12" fillId="0" borderId="107" xfId="2" applyNumberFormat="1" applyFont="1" applyBorder="1" applyAlignment="1">
      <alignment horizontal="right" vertical="center"/>
    </xf>
    <xf numFmtId="178" fontId="12" fillId="0" borderId="62" xfId="2" applyNumberFormat="1" applyFont="1" applyBorder="1"/>
    <xf numFmtId="178" fontId="12" fillId="0" borderId="108" xfId="2" applyNumberFormat="1" applyFont="1" applyBorder="1" applyAlignment="1">
      <alignment horizontal="right" vertical="center"/>
    </xf>
    <xf numFmtId="178" fontId="12" fillId="0" borderId="9" xfId="2" applyNumberFormat="1" applyFont="1" applyBorder="1"/>
    <xf numFmtId="178" fontId="12" fillId="0" borderId="109" xfId="2" applyNumberFormat="1" applyFont="1" applyBorder="1" applyAlignment="1">
      <alignment horizontal="right" vertical="center"/>
    </xf>
    <xf numFmtId="178" fontId="12" fillId="0" borderId="16" xfId="2" applyNumberFormat="1" applyFont="1" applyBorder="1"/>
    <xf numFmtId="38" fontId="8" fillId="0" borderId="12" xfId="2" applyNumberFormat="1" applyFont="1" applyBorder="1" applyAlignment="1">
      <alignment horizontal="right" vertical="center"/>
    </xf>
    <xf numFmtId="38" fontId="8" fillId="0" borderId="23" xfId="2" applyNumberFormat="1" applyFont="1" applyBorder="1" applyAlignment="1">
      <alignment horizontal="right" vertical="center"/>
    </xf>
    <xf numFmtId="38" fontId="8" fillId="0" borderId="113" xfId="2" applyNumberFormat="1" applyFont="1" applyBorder="1" applyAlignment="1">
      <alignment horizontal="right" vertical="center"/>
    </xf>
    <xf numFmtId="38" fontId="8" fillId="0" borderId="58" xfId="2" applyNumberFormat="1" applyFont="1" applyBorder="1" applyAlignment="1">
      <alignment horizontal="right" vertical="center"/>
    </xf>
    <xf numFmtId="38" fontId="8" fillId="0" borderId="16" xfId="5" applyNumberFormat="1" applyFont="1" applyBorder="1" applyAlignment="1">
      <alignment horizontal="right" vertical="center" shrinkToFit="1"/>
    </xf>
    <xf numFmtId="38" fontId="8" fillId="0" borderId="32" xfId="5" applyNumberFormat="1" applyFont="1" applyBorder="1" applyAlignment="1">
      <alignment horizontal="right" vertical="center" shrinkToFit="1"/>
    </xf>
    <xf numFmtId="38" fontId="8" fillId="0" borderId="116" xfId="5" applyNumberFormat="1" applyFont="1" applyBorder="1" applyAlignment="1">
      <alignment horizontal="right" vertical="center" shrinkToFit="1"/>
    </xf>
    <xf numFmtId="194" fontId="68" fillId="0" borderId="17" xfId="5" applyNumberFormat="1" applyFont="1" applyBorder="1" applyAlignment="1">
      <alignment horizontal="right" vertical="center"/>
    </xf>
    <xf numFmtId="194" fontId="68" fillId="0" borderId="52" xfId="5" applyNumberFormat="1" applyFont="1" applyBorder="1" applyAlignment="1">
      <alignment horizontal="right" vertical="center"/>
    </xf>
    <xf numFmtId="194" fontId="68" fillId="0" borderId="18" xfId="5" applyNumberFormat="1" applyFont="1" applyBorder="1" applyAlignment="1">
      <alignment horizontal="right" vertical="center"/>
    </xf>
    <xf numFmtId="0" fontId="8" fillId="0" borderId="9" xfId="5" applyFont="1" applyBorder="1" applyAlignment="1">
      <alignment horizontal="right" vertical="center"/>
    </xf>
    <xf numFmtId="191" fontId="8" fillId="0" borderId="9" xfId="5" applyNumberFormat="1" applyFont="1" applyBorder="1" applyAlignment="1">
      <alignment horizontal="right" vertical="center"/>
    </xf>
    <xf numFmtId="0" fontId="8" fillId="0" borderId="16" xfId="5" applyFont="1" applyBorder="1" applyAlignment="1">
      <alignment horizontal="right" vertical="center"/>
    </xf>
    <xf numFmtId="0" fontId="8" fillId="0" borderId="6" xfId="5" applyFont="1" applyBorder="1" applyAlignment="1">
      <alignment horizontal="right" vertical="center"/>
    </xf>
    <xf numFmtId="206" fontId="8" fillId="0" borderId="9" xfId="5" applyNumberFormat="1" applyFont="1" applyBorder="1" applyAlignment="1">
      <alignment horizontal="right" vertical="center"/>
    </xf>
    <xf numFmtId="191" fontId="8" fillId="0" borderId="16" xfId="5" applyNumberFormat="1" applyFont="1" applyBorder="1" applyAlignment="1">
      <alignment horizontal="right" vertical="center"/>
    </xf>
    <xf numFmtId="49" fontId="23" fillId="0" borderId="0" xfId="5" applyNumberFormat="1" applyFont="1" applyAlignment="1">
      <alignment vertical="center"/>
    </xf>
    <xf numFmtId="207" fontId="8" fillId="0" borderId="16" xfId="5" applyNumberFormat="1" applyFont="1" applyBorder="1" applyAlignment="1">
      <alignment horizontal="right" vertical="center"/>
    </xf>
    <xf numFmtId="49" fontId="100" fillId="2" borderId="0" xfId="5" applyNumberFormat="1" applyFont="1" applyFill="1" applyAlignment="1">
      <alignment vertical="center"/>
    </xf>
    <xf numFmtId="191" fontId="15" fillId="2" borderId="58" xfId="5" applyNumberFormat="1" applyFont="1" applyFill="1" applyBorder="1" applyAlignment="1">
      <alignment horizontal="right" vertical="center" wrapText="1"/>
    </xf>
    <xf numFmtId="38" fontId="15" fillId="0" borderId="4" xfId="2" applyNumberFormat="1" applyFont="1" applyBorder="1" applyAlignment="1">
      <alignment horizontal="right" vertical="center" shrinkToFit="1"/>
    </xf>
    <xf numFmtId="38" fontId="15" fillId="0" borderId="5" xfId="2" applyNumberFormat="1" applyFont="1" applyBorder="1" applyAlignment="1">
      <alignment horizontal="right" vertical="center" shrinkToFit="1"/>
    </xf>
    <xf numFmtId="205" fontId="12" fillId="0" borderId="12" xfId="2" applyNumberFormat="1" applyFont="1" applyBorder="1" applyAlignment="1">
      <alignment horizontal="right" vertical="center" shrinkToFit="1"/>
    </xf>
    <xf numFmtId="205" fontId="12" fillId="0" borderId="13" xfId="2" applyNumberFormat="1" applyFont="1" applyBorder="1" applyAlignment="1">
      <alignment horizontal="right" vertical="center" shrinkToFit="1"/>
    </xf>
    <xf numFmtId="205" fontId="12" fillId="0" borderId="7" xfId="2" applyNumberFormat="1" applyFont="1" applyBorder="1" applyAlignment="1">
      <alignment horizontal="right" vertical="center" shrinkToFit="1"/>
    </xf>
    <xf numFmtId="205" fontId="12" fillId="0" borderId="8" xfId="2" applyNumberFormat="1" applyFont="1" applyBorder="1" applyAlignment="1">
      <alignment horizontal="right" vertical="center" shrinkToFit="1"/>
    </xf>
    <xf numFmtId="205" fontId="12" fillId="0" borderId="24" xfId="2" applyNumberFormat="1" applyFont="1" applyBorder="1" applyAlignment="1">
      <alignment horizontal="right" vertical="center" shrinkToFit="1"/>
    </xf>
    <xf numFmtId="205" fontId="12" fillId="0" borderId="26" xfId="2" applyNumberFormat="1" applyFont="1" applyBorder="1" applyAlignment="1">
      <alignment horizontal="right" vertical="center" shrinkToFit="1"/>
    </xf>
    <xf numFmtId="205" fontId="107" fillId="0" borderId="11" xfId="2" applyNumberFormat="1" applyFont="1" applyBorder="1" applyAlignment="1">
      <alignment horizontal="right" vertical="center" shrinkToFit="1"/>
    </xf>
    <xf numFmtId="205" fontId="12" fillId="0" borderId="10" xfId="2" applyNumberFormat="1" applyFont="1" applyBorder="1" applyAlignment="1">
      <alignment horizontal="right" vertical="center" shrinkToFit="1"/>
    </xf>
    <xf numFmtId="205" fontId="12" fillId="0" borderId="11" xfId="2" applyNumberFormat="1" applyFont="1" applyBorder="1" applyAlignment="1">
      <alignment horizontal="right" vertical="center" shrinkToFit="1"/>
    </xf>
    <xf numFmtId="205" fontId="107" fillId="0" borderId="10" xfId="2" applyNumberFormat="1" applyFont="1" applyBorder="1" applyAlignment="1">
      <alignment horizontal="right" vertical="center" shrinkToFit="1"/>
    </xf>
    <xf numFmtId="205" fontId="12" fillId="0" borderId="17" xfId="2" applyNumberFormat="1" applyFont="1" applyBorder="1" applyAlignment="1">
      <alignment horizontal="right" vertical="center" shrinkToFit="1"/>
    </xf>
    <xf numFmtId="205" fontId="12" fillId="0" borderId="18" xfId="2" applyNumberFormat="1" applyFont="1" applyBorder="1" applyAlignment="1">
      <alignment horizontal="right" vertical="center" shrinkToFit="1"/>
    </xf>
    <xf numFmtId="49" fontId="91" fillId="2" borderId="0" xfId="2" applyNumberFormat="1" applyFont="1" applyFill="1" applyAlignment="1">
      <alignment vertical="center"/>
    </xf>
    <xf numFmtId="40" fontId="27" fillId="2" borderId="2" xfId="2" applyNumberFormat="1" applyFont="1" applyFill="1" applyBorder="1" applyAlignment="1">
      <alignment horizontal="right" vertical="center" shrinkToFit="1"/>
    </xf>
    <xf numFmtId="40" fontId="21" fillId="2" borderId="2" xfId="2" applyNumberFormat="1" applyFont="1" applyFill="1" applyBorder="1" applyAlignment="1">
      <alignment horizontal="right" vertical="center" shrinkToFit="1"/>
    </xf>
    <xf numFmtId="0" fontId="76" fillId="3" borderId="9" xfId="5" applyFont="1" applyFill="1" applyBorder="1" applyAlignment="1">
      <alignment horizontal="center" vertical="center"/>
    </xf>
    <xf numFmtId="0" fontId="76" fillId="0" borderId="9" xfId="5" applyFont="1" applyBorder="1" applyAlignment="1">
      <alignment horizontal="center" vertical="center"/>
    </xf>
    <xf numFmtId="205" fontId="76" fillId="0" borderId="29" xfId="5" applyNumberFormat="1" applyFont="1" applyBorder="1" applyAlignment="1">
      <alignment horizontal="right" vertical="center"/>
    </xf>
    <xf numFmtId="205" fontId="76" fillId="0" borderId="27" xfId="5" applyNumberFormat="1" applyFont="1" applyBorder="1" applyAlignment="1">
      <alignment horizontal="right" vertical="center"/>
    </xf>
    <xf numFmtId="205" fontId="76" fillId="0" borderId="49" xfId="5" applyNumberFormat="1" applyFont="1" applyBorder="1" applyAlignment="1">
      <alignment horizontal="right" vertical="center"/>
    </xf>
    <xf numFmtId="205" fontId="27" fillId="0" borderId="11" xfId="5" applyNumberFormat="1" applyFont="1" applyBorder="1" applyAlignment="1">
      <alignment horizontal="right" vertical="center"/>
    </xf>
    <xf numFmtId="205" fontId="76" fillId="0" borderId="10" xfId="5" applyNumberFormat="1" applyFont="1" applyBorder="1" applyAlignment="1">
      <alignment horizontal="right" vertical="center"/>
    </xf>
    <xf numFmtId="205" fontId="76" fillId="0" borderId="11" xfId="5" applyNumberFormat="1" applyFont="1" applyBorder="1" applyAlignment="1">
      <alignment horizontal="right" vertical="center"/>
    </xf>
    <xf numFmtId="205" fontId="76" fillId="0" borderId="28" xfId="5" applyNumberFormat="1" applyFont="1" applyBorder="1" applyAlignment="1">
      <alignment horizontal="right" vertical="center"/>
    </xf>
    <xf numFmtId="205" fontId="27" fillId="0" borderId="39" xfId="5" applyNumberFormat="1" applyFont="1" applyBorder="1" applyAlignment="1">
      <alignment horizontal="right" vertical="center"/>
    </xf>
    <xf numFmtId="205" fontId="76" fillId="0" borderId="9" xfId="5" applyNumberFormat="1" applyFont="1" applyBorder="1" applyAlignment="1">
      <alignment horizontal="right" vertical="center"/>
    </xf>
    <xf numFmtId="38" fontId="27" fillId="0" borderId="29" xfId="5" applyNumberFormat="1" applyFont="1" applyBorder="1" applyAlignment="1">
      <alignment horizontal="right" vertical="center"/>
    </xf>
    <xf numFmtId="38" fontId="27" fillId="0" borderId="11" xfId="5" applyNumberFormat="1" applyFont="1" applyBorder="1" applyAlignment="1">
      <alignment horizontal="right" vertical="center"/>
    </xf>
    <xf numFmtId="38" fontId="27" fillId="0" borderId="10" xfId="5" applyNumberFormat="1" applyFont="1" applyBorder="1" applyAlignment="1">
      <alignment horizontal="right" vertical="center"/>
    </xf>
    <xf numFmtId="38" fontId="27" fillId="0" borderId="9" xfId="5" applyNumberFormat="1" applyFont="1" applyBorder="1" applyAlignment="1">
      <alignment horizontal="right" vertical="center"/>
    </xf>
    <xf numFmtId="38" fontId="27" fillId="0" borderId="39" xfId="5" applyNumberFormat="1" applyFont="1" applyBorder="1" applyAlignment="1">
      <alignment horizontal="right" vertical="center"/>
    </xf>
    <xf numFmtId="205" fontId="27" fillId="0" borderId="29" xfId="5" applyNumberFormat="1" applyFont="1" applyBorder="1" applyAlignment="1">
      <alignment horizontal="right" vertical="center"/>
    </xf>
    <xf numFmtId="205" fontId="27" fillId="0" borderId="10" xfId="5" applyNumberFormat="1" applyFont="1" applyBorder="1" applyAlignment="1">
      <alignment horizontal="right" vertical="center"/>
    </xf>
    <xf numFmtId="205" fontId="27" fillId="0" borderId="9" xfId="5" applyNumberFormat="1" applyFont="1" applyBorder="1" applyAlignment="1">
      <alignment horizontal="right" vertical="center"/>
    </xf>
    <xf numFmtId="38" fontId="39" fillId="0" borderId="11" xfId="5" applyNumberFormat="1" applyFont="1" applyBorder="1" applyAlignment="1">
      <alignment horizontal="right" vertical="center"/>
    </xf>
    <xf numFmtId="205" fontId="39" fillId="0" borderId="27" xfId="5" applyNumberFormat="1" applyFont="1" applyBorder="1" applyAlignment="1">
      <alignment horizontal="right" vertical="center"/>
    </xf>
    <xf numFmtId="0" fontId="76" fillId="0" borderId="3" xfId="5" applyFont="1" applyBorder="1" applyAlignment="1">
      <alignment horizontal="center" vertical="center"/>
    </xf>
    <xf numFmtId="205" fontId="76" fillId="0" borderId="66" xfId="5" applyNumberFormat="1" applyFont="1" applyBorder="1" applyAlignment="1">
      <alignment horizontal="right" vertical="center"/>
    </xf>
    <xf numFmtId="205" fontId="76" fillId="0" borderId="23" xfId="5" applyNumberFormat="1" applyFont="1" applyBorder="1" applyAlignment="1">
      <alignment horizontal="right" vertical="center"/>
    </xf>
    <xf numFmtId="205" fontId="27" fillId="0" borderId="23" xfId="5" applyNumberFormat="1" applyFont="1" applyBorder="1" applyAlignment="1">
      <alignment horizontal="right" vertical="center"/>
    </xf>
    <xf numFmtId="205" fontId="76" fillId="0" borderId="36" xfId="5" applyNumberFormat="1" applyFont="1" applyBorder="1" applyAlignment="1">
      <alignment horizontal="right" vertical="center"/>
    </xf>
    <xf numFmtId="205" fontId="27" fillId="0" borderId="13" xfId="5" applyNumberFormat="1" applyFont="1" applyBorder="1" applyAlignment="1">
      <alignment horizontal="right" vertical="center"/>
    </xf>
    <xf numFmtId="205" fontId="76" fillId="0" borderId="12" xfId="5" applyNumberFormat="1" applyFont="1" applyBorder="1" applyAlignment="1">
      <alignment horizontal="right" vertical="center"/>
    </xf>
    <xf numFmtId="205" fontId="76" fillId="0" borderId="13" xfId="5" applyNumberFormat="1" applyFont="1" applyBorder="1" applyAlignment="1">
      <alignment horizontal="right" vertical="center"/>
    </xf>
    <xf numFmtId="205" fontId="76" fillId="0" borderId="57" xfId="5" applyNumberFormat="1" applyFont="1" applyBorder="1" applyAlignment="1">
      <alignment horizontal="right" vertical="center"/>
    </xf>
    <xf numFmtId="205" fontId="27" fillId="0" borderId="58" xfId="5" applyNumberFormat="1" applyFont="1" applyBorder="1" applyAlignment="1">
      <alignment horizontal="right" vertical="center"/>
    </xf>
    <xf numFmtId="205" fontId="76" fillId="0" borderId="3" xfId="5" applyNumberFormat="1" applyFont="1" applyBorder="1" applyAlignment="1">
      <alignment horizontal="right" vertical="center"/>
    </xf>
    <xf numFmtId="0" fontId="76" fillId="3" borderId="3" xfId="5" applyFont="1" applyFill="1" applyBorder="1" applyAlignment="1">
      <alignment horizontal="center" vertical="center"/>
    </xf>
    <xf numFmtId="0" fontId="27" fillId="3" borderId="3" xfId="5" applyFont="1" applyFill="1" applyBorder="1" applyAlignment="1">
      <alignment horizontal="center" vertical="center"/>
    </xf>
    <xf numFmtId="38" fontId="27" fillId="0" borderId="66" xfId="5" applyNumberFormat="1" applyFont="1" applyBorder="1" applyAlignment="1">
      <alignment horizontal="right" vertical="center"/>
    </xf>
    <xf numFmtId="38" fontId="27" fillId="0" borderId="23" xfId="5" applyNumberFormat="1" applyFont="1" applyBorder="1" applyAlignment="1">
      <alignment horizontal="right" vertical="center"/>
    </xf>
    <xf numFmtId="38" fontId="39" fillId="0" borderId="13" xfId="5" applyNumberFormat="1" applyFont="1" applyBorder="1" applyAlignment="1">
      <alignment horizontal="right" vertical="center"/>
    </xf>
    <xf numFmtId="38" fontId="27" fillId="0" borderId="12" xfId="5" applyNumberFormat="1" applyFont="1" applyBorder="1" applyAlignment="1">
      <alignment horizontal="right" vertical="center"/>
    </xf>
    <xf numFmtId="38" fontId="27" fillId="0" borderId="13" xfId="5" applyNumberFormat="1" applyFont="1" applyBorder="1" applyAlignment="1">
      <alignment horizontal="right" vertical="center"/>
    </xf>
    <xf numFmtId="38" fontId="27" fillId="0" borderId="3" xfId="5" applyNumberFormat="1" applyFont="1" applyBorder="1" applyAlignment="1">
      <alignment horizontal="right" vertical="center"/>
    </xf>
    <xf numFmtId="38" fontId="27" fillId="0" borderId="58" xfId="5" applyNumberFormat="1" applyFont="1" applyBorder="1" applyAlignment="1">
      <alignment horizontal="right" vertical="center"/>
    </xf>
    <xf numFmtId="205" fontId="27" fillId="0" borderId="66" xfId="5" applyNumberFormat="1" applyFont="1" applyBorder="1" applyAlignment="1">
      <alignment horizontal="right" vertical="center"/>
    </xf>
    <xf numFmtId="205" fontId="39" fillId="0" borderId="23" xfId="5" applyNumberFormat="1" applyFont="1" applyBorder="1" applyAlignment="1">
      <alignment horizontal="right" vertical="center"/>
    </xf>
    <xf numFmtId="205" fontId="27" fillId="0" borderId="12" xfId="5" applyNumberFormat="1" applyFont="1" applyBorder="1" applyAlignment="1">
      <alignment horizontal="right" vertical="center"/>
    </xf>
    <xf numFmtId="205" fontId="27" fillId="0" borderId="3" xfId="5" applyNumberFormat="1" applyFont="1" applyBorder="1" applyAlignment="1">
      <alignment horizontal="right" vertical="center"/>
    </xf>
    <xf numFmtId="38" fontId="84" fillId="0" borderId="16" xfId="5" applyNumberFormat="1" applyFont="1" applyBorder="1" applyAlignment="1">
      <alignment horizontal="right" vertical="center"/>
    </xf>
    <xf numFmtId="189" fontId="8" fillId="0" borderId="0" xfId="5" applyNumberFormat="1" applyFont="1" applyAlignment="1">
      <alignment vertical="center"/>
    </xf>
    <xf numFmtId="191" fontId="8" fillId="2" borderId="0" xfId="2" applyNumberFormat="1" applyFont="1" applyFill="1" applyAlignment="1">
      <alignment vertical="center"/>
    </xf>
    <xf numFmtId="49" fontId="91" fillId="0" borderId="0" xfId="2" applyNumberFormat="1" applyFont="1" applyAlignment="1">
      <alignment vertical="center"/>
    </xf>
    <xf numFmtId="197" fontId="15" fillId="2" borderId="9" xfId="2" applyNumberFormat="1" applyFont="1" applyFill="1" applyBorder="1" applyAlignment="1">
      <alignment horizontal="right" vertical="center"/>
    </xf>
    <xf numFmtId="197" fontId="15" fillId="2" borderId="28" xfId="2" applyNumberFormat="1" applyFont="1" applyFill="1" applyBorder="1" applyAlignment="1">
      <alignment horizontal="right" vertical="center"/>
    </xf>
    <xf numFmtId="197" fontId="15" fillId="2" borderId="39" xfId="2" applyNumberFormat="1" applyFont="1" applyFill="1" applyBorder="1" applyAlignment="1">
      <alignment horizontal="right" vertical="center"/>
    </xf>
    <xf numFmtId="194" fontId="27" fillId="0" borderId="99" xfId="5" applyNumberFormat="1" applyFont="1" applyBorder="1" applyAlignment="1">
      <alignment horizontal="right" vertical="center"/>
    </xf>
    <xf numFmtId="194" fontId="27" fillId="0" borderId="69" xfId="5" applyNumberFormat="1" applyFont="1" applyBorder="1" applyAlignment="1">
      <alignment horizontal="right" vertical="center"/>
    </xf>
    <xf numFmtId="194" fontId="27" fillId="0" borderId="39" xfId="5" applyNumberFormat="1" applyFont="1" applyBorder="1" applyAlignment="1">
      <alignment horizontal="right" vertical="center"/>
    </xf>
    <xf numFmtId="194" fontId="27" fillId="0" borderId="43" xfId="5" applyNumberFormat="1" applyFont="1" applyBorder="1" applyAlignment="1">
      <alignment horizontal="right" vertical="center"/>
    </xf>
    <xf numFmtId="179" fontId="8" fillId="0" borderId="100" xfId="2" applyNumberFormat="1" applyFont="1" applyBorder="1" applyAlignment="1">
      <alignment horizontal="right" vertical="center"/>
    </xf>
    <xf numFmtId="179" fontId="8" fillId="0" borderId="101" xfId="2" applyNumberFormat="1" applyFont="1" applyBorder="1" applyAlignment="1">
      <alignment horizontal="right" vertical="center"/>
    </xf>
    <xf numFmtId="179" fontId="8" fillId="0" borderId="102" xfId="2" applyNumberFormat="1" applyFont="1" applyBorder="1" applyAlignment="1">
      <alignment horizontal="right" vertical="center"/>
    </xf>
    <xf numFmtId="179" fontId="8" fillId="0" borderId="78" xfId="2" applyNumberFormat="1" applyFont="1" applyBorder="1" applyAlignment="1">
      <alignment horizontal="right" vertical="center"/>
    </xf>
    <xf numFmtId="179" fontId="8" fillId="0" borderId="25" xfId="2" applyNumberFormat="1" applyFont="1" applyBorder="1" applyAlignment="1">
      <alignment horizontal="right" vertical="center"/>
    </xf>
    <xf numFmtId="179" fontId="8" fillId="0" borderId="26" xfId="2" applyNumberFormat="1" applyFont="1" applyBorder="1" applyAlignment="1">
      <alignment horizontal="right" vertical="center"/>
    </xf>
    <xf numFmtId="179" fontId="8" fillId="0" borderId="29" xfId="2" applyNumberFormat="1" applyFont="1" applyBorder="1" applyAlignment="1">
      <alignment horizontal="right" vertical="center"/>
    </xf>
    <xf numFmtId="179" fontId="8" fillId="0" borderId="27" xfId="2" applyNumberFormat="1" applyFont="1" applyBorder="1" applyAlignment="1">
      <alignment horizontal="right" vertical="center"/>
    </xf>
    <xf numFmtId="179" fontId="8" fillId="0" borderId="11" xfId="2" applyNumberFormat="1" applyFont="1" applyBorder="1" applyAlignment="1">
      <alignment horizontal="right" vertical="center"/>
    </xf>
    <xf numFmtId="179" fontId="112" fillId="0" borderId="29" xfId="2" applyNumberFormat="1" applyFont="1" applyBorder="1" applyAlignment="1">
      <alignment horizontal="right" vertical="center"/>
    </xf>
    <xf numFmtId="179" fontId="8" fillId="0" borderId="66" xfId="2" applyNumberFormat="1" applyFont="1" applyBorder="1" applyAlignment="1">
      <alignment horizontal="right" vertical="center"/>
    </xf>
    <xf numFmtId="179" fontId="8" fillId="0" borderId="23" xfId="2" applyNumberFormat="1" applyFont="1" applyBorder="1" applyAlignment="1">
      <alignment horizontal="right" vertical="center"/>
    </xf>
    <xf numFmtId="179" fontId="8" fillId="0" borderId="13" xfId="2" applyNumberFormat="1" applyFont="1" applyBorder="1" applyAlignment="1">
      <alignment horizontal="right" vertical="center"/>
    </xf>
    <xf numFmtId="178" fontId="21" fillId="0" borderId="16" xfId="2" applyNumberFormat="1" applyFont="1" applyBorder="1" applyAlignment="1">
      <alignment vertical="center"/>
    </xf>
    <xf numFmtId="205" fontId="21" fillId="0" borderId="16" xfId="2" applyNumberFormat="1" applyFont="1" applyBorder="1" applyAlignment="1">
      <alignment horizontal="right" vertical="center" shrinkToFit="1"/>
    </xf>
    <xf numFmtId="179" fontId="21" fillId="0" borderId="16" xfId="2" applyNumberFormat="1" applyFont="1" applyBorder="1" applyAlignment="1">
      <alignment horizontal="right" vertical="center" shrinkToFit="1"/>
    </xf>
    <xf numFmtId="178" fontId="23" fillId="0" borderId="0" xfId="2" applyNumberFormat="1" applyFont="1" applyAlignment="1">
      <alignment vertical="center"/>
    </xf>
    <xf numFmtId="197" fontId="15" fillId="2" borderId="3" xfId="2" applyNumberFormat="1" applyFont="1" applyFill="1" applyBorder="1" applyAlignment="1">
      <alignment horizontal="right" vertical="center"/>
    </xf>
    <xf numFmtId="197" fontId="15" fillId="2" borderId="57" xfId="2" applyNumberFormat="1" applyFont="1" applyFill="1" applyBorder="1" applyAlignment="1">
      <alignment horizontal="right" vertical="center"/>
    </xf>
    <xf numFmtId="197" fontId="15" fillId="2" borderId="58" xfId="2" applyNumberFormat="1" applyFont="1" applyFill="1" applyBorder="1" applyAlignment="1">
      <alignment horizontal="right" vertical="center"/>
    </xf>
    <xf numFmtId="197" fontId="15" fillId="0" borderId="16" xfId="2" applyNumberFormat="1" applyFont="1" applyBorder="1" applyAlignment="1">
      <alignment horizontal="right" vertical="center" shrinkToFit="1"/>
    </xf>
    <xf numFmtId="178" fontId="15" fillId="0" borderId="16" xfId="2" applyNumberFormat="1" applyFont="1" applyBorder="1" applyAlignment="1">
      <alignment horizontal="right" vertical="center" shrinkToFit="1"/>
    </xf>
    <xf numFmtId="197" fontId="15" fillId="0" borderId="2" xfId="2" applyNumberFormat="1" applyFont="1" applyBorder="1" applyAlignment="1">
      <alignment horizontal="right" vertical="center" shrinkToFit="1"/>
    </xf>
    <xf numFmtId="49" fontId="15" fillId="0" borderId="16" xfId="2" applyNumberFormat="1" applyFont="1" applyBorder="1" applyAlignment="1">
      <alignment horizontal="right" vertical="center" shrinkToFit="1"/>
    </xf>
    <xf numFmtId="49" fontId="44" fillId="0" borderId="16" xfId="2" applyNumberFormat="1" applyFont="1" applyBorder="1" applyAlignment="1">
      <alignment horizontal="right" vertical="center" shrinkToFit="1"/>
    </xf>
    <xf numFmtId="49" fontId="15" fillId="0" borderId="3" xfId="2" applyNumberFormat="1" applyFont="1" applyBorder="1" applyAlignment="1">
      <alignment vertical="center"/>
    </xf>
    <xf numFmtId="178" fontId="15" fillId="0" borderId="3" xfId="2" applyNumberFormat="1" applyFont="1" applyBorder="1" applyAlignment="1">
      <alignment vertical="center"/>
    </xf>
    <xf numFmtId="178" fontId="15" fillId="0" borderId="2" xfId="2" applyNumberFormat="1" applyFont="1" applyBorder="1" applyAlignment="1">
      <alignment vertical="center"/>
    </xf>
    <xf numFmtId="38" fontId="15" fillId="0" borderId="30" xfId="5" applyNumberFormat="1" applyFont="1" applyBorder="1" applyAlignment="1">
      <alignment horizontal="right" vertical="center"/>
    </xf>
    <xf numFmtId="209" fontId="15" fillId="0" borderId="16" xfId="5" applyNumberFormat="1" applyFont="1" applyBorder="1" applyAlignment="1">
      <alignment horizontal="right" vertical="center"/>
    </xf>
    <xf numFmtId="188" fontId="15" fillId="0" borderId="16" xfId="5" applyNumberFormat="1" applyFont="1" applyBorder="1" applyAlignment="1">
      <alignment horizontal="right" vertical="center"/>
    </xf>
    <xf numFmtId="210" fontId="15" fillId="0" borderId="16" xfId="5" applyNumberFormat="1" applyFont="1" applyBorder="1" applyAlignment="1">
      <alignment horizontal="right" vertical="center"/>
    </xf>
    <xf numFmtId="194" fontId="15" fillId="0" borderId="27" xfId="5" applyNumberFormat="1" applyFont="1" applyBorder="1" applyAlignment="1">
      <alignment horizontal="right" vertical="center"/>
    </xf>
    <xf numFmtId="188" fontId="15" fillId="0" borderId="11" xfId="5" applyNumberFormat="1" applyFont="1" applyBorder="1" applyAlignment="1">
      <alignment horizontal="right" vertical="center"/>
    </xf>
    <xf numFmtId="179" fontId="15" fillId="0" borderId="31" xfId="5" applyNumberFormat="1" applyFont="1" applyBorder="1" applyAlignment="1">
      <alignment horizontal="right" vertical="center"/>
    </xf>
    <xf numFmtId="38" fontId="15" fillId="0" borderId="17" xfId="5" applyNumberFormat="1" applyFont="1" applyBorder="1" applyAlignment="1">
      <alignment horizontal="right" vertical="center"/>
    </xf>
    <xf numFmtId="194" fontId="15" fillId="0" borderId="52" xfId="5" applyNumberFormat="1" applyFont="1" applyBorder="1" applyAlignment="1">
      <alignment horizontal="right" vertical="center"/>
    </xf>
    <xf numFmtId="188" fontId="15" fillId="0" borderId="18" xfId="5" applyNumberFormat="1" applyFont="1" applyBorder="1" applyAlignment="1">
      <alignment horizontal="right" vertical="center"/>
    </xf>
    <xf numFmtId="179" fontId="15" fillId="0" borderId="17" xfId="5" applyNumberFormat="1" applyFont="1" applyBorder="1" applyAlignment="1">
      <alignment horizontal="right" vertical="center"/>
    </xf>
    <xf numFmtId="179" fontId="15" fillId="0" borderId="52" xfId="5" applyNumberFormat="1" applyFont="1" applyBorder="1" applyAlignment="1">
      <alignment horizontal="right" vertical="center"/>
    </xf>
    <xf numFmtId="179" fontId="15" fillId="0" borderId="18" xfId="5" applyNumberFormat="1" applyFont="1" applyBorder="1" applyAlignment="1">
      <alignment horizontal="right" vertical="center"/>
    </xf>
    <xf numFmtId="186" fontId="15" fillId="0" borderId="31" xfId="5" applyNumberFormat="1" applyFont="1" applyBorder="1" applyAlignment="1">
      <alignment horizontal="right" vertical="center"/>
    </xf>
    <xf numFmtId="38" fontId="8" fillId="0" borderId="16" xfId="5" applyNumberFormat="1" applyFont="1" applyBorder="1" applyAlignment="1">
      <alignment horizontal="right" vertical="center"/>
    </xf>
    <xf numFmtId="205" fontId="8" fillId="0" borderId="30" xfId="2" applyNumberFormat="1" applyFont="1" applyBorder="1" applyAlignment="1">
      <alignment horizontal="right" vertical="center"/>
    </xf>
    <xf numFmtId="191" fontId="8" fillId="0" borderId="30" xfId="2" applyNumberFormat="1" applyFont="1" applyBorder="1" applyAlignment="1">
      <alignment horizontal="right" vertical="center"/>
    </xf>
    <xf numFmtId="205" fontId="8" fillId="0" borderId="16" xfId="2" applyNumberFormat="1" applyFont="1" applyBorder="1" applyAlignment="1">
      <alignment horizontal="right" vertical="center"/>
    </xf>
    <xf numFmtId="191" fontId="8" fillId="0" borderId="16" xfId="2" applyNumberFormat="1" applyFont="1" applyBorder="1" applyAlignment="1">
      <alignment horizontal="right" vertical="center"/>
    </xf>
    <xf numFmtId="191" fontId="21" fillId="0" borderId="16" xfId="5" applyNumberFormat="1" applyFont="1" applyBorder="1" applyAlignment="1">
      <alignment horizontal="right" vertical="center"/>
    </xf>
    <xf numFmtId="38" fontId="21" fillId="0" borderId="1" xfId="5" applyNumberFormat="1" applyFont="1" applyBorder="1" applyAlignment="1">
      <alignment horizontal="right" vertical="center" shrinkToFit="1"/>
    </xf>
    <xf numFmtId="38" fontId="21" fillId="0" borderId="19" xfId="5" applyNumberFormat="1" applyFont="1" applyBorder="1" applyAlignment="1">
      <alignment horizontal="right" vertical="center" shrinkToFit="1"/>
    </xf>
    <xf numFmtId="38" fontId="12" fillId="0" borderId="19" xfId="5" applyNumberFormat="1" applyFont="1" applyBorder="1" applyAlignment="1">
      <alignment horizontal="right" vertical="center" shrinkToFit="1"/>
    </xf>
    <xf numFmtId="40" fontId="68" fillId="0" borderId="0" xfId="2" applyNumberFormat="1" applyFont="1" applyAlignment="1">
      <alignment vertical="center"/>
    </xf>
    <xf numFmtId="178" fontId="68" fillId="0" borderId="0" xfId="2" applyNumberFormat="1" applyFont="1" applyAlignment="1" applyProtection="1">
      <alignment vertical="center"/>
      <protection locked="0"/>
    </xf>
    <xf numFmtId="178" fontId="94" fillId="0" borderId="0" xfId="2" applyNumberFormat="1" applyFont="1" applyAlignment="1" applyProtection="1">
      <alignment vertical="center"/>
      <protection locked="0"/>
    </xf>
    <xf numFmtId="176" fontId="8" fillId="4" borderId="9" xfId="2" applyNumberFormat="1" applyFont="1" applyFill="1" applyBorder="1" applyAlignment="1">
      <alignment horizontal="right" vertical="center"/>
    </xf>
    <xf numFmtId="179" fontId="8" fillId="4" borderId="9" xfId="2" applyNumberFormat="1" applyFont="1" applyFill="1" applyBorder="1" applyAlignment="1">
      <alignment horizontal="right" vertical="center"/>
    </xf>
    <xf numFmtId="38" fontId="157" fillId="0" borderId="0" xfId="23" applyFont="1" applyAlignment="1">
      <alignment vertical="center"/>
    </xf>
    <xf numFmtId="194" fontId="157" fillId="0" borderId="0" xfId="2" applyNumberFormat="1" applyFont="1" applyAlignment="1" applyProtection="1">
      <alignment vertical="center"/>
      <protection locked="0"/>
    </xf>
    <xf numFmtId="191" fontId="68" fillId="4" borderId="98" xfId="2" applyNumberFormat="1" applyFont="1" applyFill="1" applyBorder="1" applyAlignment="1">
      <alignment horizontal="right" vertical="center"/>
    </xf>
    <xf numFmtId="49" fontId="11" fillId="4" borderId="3" xfId="2" applyNumberFormat="1" applyFont="1" applyFill="1" applyBorder="1" applyAlignment="1">
      <alignment horizontal="left" vertical="center" indent="1" shrinkToFit="1"/>
    </xf>
    <xf numFmtId="38" fontId="8" fillId="0" borderId="41" xfId="5" applyNumberFormat="1" applyFont="1" applyBorder="1" applyAlignment="1">
      <alignment horizontal="right" vertical="center" shrinkToFit="1"/>
    </xf>
    <xf numFmtId="176" fontId="8" fillId="0" borderId="50" xfId="5" applyNumberFormat="1" applyFont="1" applyBorder="1" applyAlignment="1">
      <alignment horizontal="right" vertical="center" shrinkToFit="1"/>
    </xf>
    <xf numFmtId="186" fontId="8" fillId="0" borderId="27" xfId="5" applyNumberFormat="1" applyFont="1" applyBorder="1" applyAlignment="1">
      <alignment horizontal="right" vertical="center" shrinkToFit="1"/>
    </xf>
    <xf numFmtId="2" fontId="8" fillId="0" borderId="11" xfId="5" applyNumberFormat="1" applyFont="1" applyBorder="1" applyAlignment="1">
      <alignment horizontal="right" vertical="center" shrinkToFit="1"/>
    </xf>
    <xf numFmtId="191" fontId="12" fillId="0" borderId="0" xfId="2" applyNumberFormat="1" applyFont="1" applyAlignment="1">
      <alignment vertical="center"/>
    </xf>
    <xf numFmtId="49" fontId="8" fillId="4" borderId="86" xfId="2" quotePrefix="1" applyNumberFormat="1" applyFont="1" applyFill="1" applyBorder="1" applyAlignment="1">
      <alignment horizontal="right" vertical="center"/>
    </xf>
    <xf numFmtId="198" fontId="8" fillId="4" borderId="86" xfId="2" applyNumberFormat="1" applyFont="1" applyFill="1" applyBorder="1" applyAlignment="1">
      <alignment vertical="center"/>
    </xf>
    <xf numFmtId="179" fontId="8" fillId="4" borderId="86" xfId="2" applyNumberFormat="1" applyFont="1" applyFill="1" applyBorder="1" applyAlignment="1">
      <alignment horizontal="right" vertical="center"/>
    </xf>
    <xf numFmtId="38" fontId="8" fillId="0" borderId="86" xfId="2" applyNumberFormat="1" applyFont="1" applyBorder="1" applyAlignment="1">
      <alignment horizontal="right" vertical="center"/>
    </xf>
    <xf numFmtId="38" fontId="98" fillId="0" borderId="62" xfId="2" applyNumberFormat="1" applyFont="1" applyBorder="1" applyAlignment="1">
      <alignment horizontal="right" vertical="center"/>
    </xf>
    <xf numFmtId="38" fontId="68" fillId="0" borderId="16" xfId="2" applyNumberFormat="1" applyFont="1" applyBorder="1" applyAlignment="1">
      <alignment horizontal="right" vertical="center"/>
    </xf>
    <xf numFmtId="38" fontId="68" fillId="0" borderId="72" xfId="2" applyNumberFormat="1" applyFont="1" applyBorder="1" applyAlignment="1">
      <alignment horizontal="right" vertical="center"/>
    </xf>
    <xf numFmtId="38" fontId="8" fillId="0" borderId="2" xfId="2" applyNumberFormat="1" applyFont="1" applyBorder="1" applyAlignment="1">
      <alignment horizontal="right" vertical="center"/>
    </xf>
    <xf numFmtId="38" fontId="68" fillId="0" borderId="3" xfId="2" applyNumberFormat="1" applyFont="1" applyBorder="1" applyAlignment="1">
      <alignment horizontal="right" vertical="center"/>
    </xf>
    <xf numFmtId="38" fontId="68" fillId="0" borderId="99" xfId="2" applyNumberFormat="1" applyFont="1" applyBorder="1" applyAlignment="1">
      <alignment horizontal="right" vertical="center"/>
    </xf>
    <xf numFmtId="38" fontId="49" fillId="0" borderId="2" xfId="2" applyNumberFormat="1" applyFont="1" applyBorder="1" applyAlignment="1">
      <alignment horizontal="right" vertical="center"/>
    </xf>
    <xf numFmtId="38" fontId="8" fillId="2" borderId="12" xfId="5" applyNumberFormat="1" applyFont="1" applyFill="1" applyBorder="1" applyAlignment="1">
      <alignment horizontal="right" vertical="center" shrinkToFit="1"/>
    </xf>
    <xf numFmtId="186" fontId="8" fillId="2" borderId="23" xfId="5" applyNumberFormat="1" applyFont="1" applyFill="1" applyBorder="1" applyAlignment="1">
      <alignment horizontal="right" vertical="center" shrinkToFit="1"/>
    </xf>
    <xf numFmtId="176" fontId="8" fillId="2" borderId="23" xfId="5" applyNumberFormat="1" applyFont="1" applyFill="1" applyBorder="1" applyAlignment="1">
      <alignment horizontal="right" vertical="center" shrinkToFit="1"/>
    </xf>
    <xf numFmtId="2" fontId="68" fillId="2" borderId="13" xfId="5" applyNumberFormat="1" applyFont="1" applyFill="1" applyBorder="1" applyAlignment="1">
      <alignment horizontal="right" vertical="center" shrinkToFit="1"/>
    </xf>
    <xf numFmtId="178" fontId="27" fillId="0" borderId="6" xfId="2" applyNumberFormat="1" applyFont="1" applyBorder="1" applyAlignment="1">
      <alignment vertical="center" shrinkToFit="1"/>
    </xf>
    <xf numFmtId="38" fontId="106" fillId="0" borderId="6" xfId="2" applyNumberFormat="1" applyFont="1" applyBorder="1" applyAlignment="1">
      <alignment horizontal="right" vertical="center" shrinkToFit="1"/>
    </xf>
    <xf numFmtId="178" fontId="27" fillId="0" borderId="9" xfId="2" applyNumberFormat="1" applyFont="1" applyBorder="1" applyAlignment="1">
      <alignment vertical="center" shrinkToFit="1"/>
    </xf>
    <xf numFmtId="38" fontId="106" fillId="0" borderId="9" xfId="2" applyNumberFormat="1" applyFont="1" applyBorder="1" applyAlignment="1">
      <alignment horizontal="right" vertical="center" shrinkToFit="1"/>
    </xf>
    <xf numFmtId="191" fontId="27" fillId="0" borderId="6" xfId="2" applyNumberFormat="1" applyFont="1" applyBorder="1" applyAlignment="1">
      <alignment horizontal="right" vertical="center" shrinkToFit="1"/>
    </xf>
    <xf numFmtId="191" fontId="27" fillId="0" borderId="6" xfId="17" applyNumberFormat="1" applyFont="1" applyFill="1" applyBorder="1" applyAlignment="1">
      <alignment horizontal="right" vertical="center" shrinkToFit="1"/>
    </xf>
    <xf numFmtId="191" fontId="27" fillId="0" borderId="9" xfId="2" applyNumberFormat="1" applyFont="1" applyBorder="1" applyAlignment="1">
      <alignment horizontal="right" vertical="center" shrinkToFit="1"/>
    </xf>
    <xf numFmtId="191" fontId="27" fillId="0" borderId="9" xfId="17" applyNumberFormat="1" applyFont="1" applyFill="1" applyBorder="1" applyAlignment="1">
      <alignment horizontal="right" vertical="center" shrinkToFit="1"/>
    </xf>
    <xf numFmtId="178" fontId="27" fillId="0" borderId="16" xfId="2" applyNumberFormat="1" applyFont="1" applyBorder="1" applyAlignment="1">
      <alignment vertical="center" shrinkToFit="1"/>
    </xf>
    <xf numFmtId="191" fontId="27" fillId="0" borderId="16" xfId="2" applyNumberFormat="1" applyFont="1" applyBorder="1" applyAlignment="1">
      <alignment horizontal="right" vertical="center" shrinkToFit="1"/>
    </xf>
    <xf numFmtId="191" fontId="27" fillId="0" borderId="16" xfId="17" applyNumberFormat="1" applyFont="1" applyFill="1" applyBorder="1" applyAlignment="1">
      <alignment horizontal="right" vertical="center" shrinkToFit="1"/>
    </xf>
    <xf numFmtId="178" fontId="30" fillId="0" borderId="9" xfId="2" applyNumberFormat="1" applyFont="1" applyBorder="1" applyAlignment="1">
      <alignment horizontal="center" vertical="center" shrinkToFit="1"/>
    </xf>
    <xf numFmtId="178" fontId="27" fillId="0" borderId="62" xfId="2" applyNumberFormat="1" applyFont="1" applyBorder="1" applyAlignment="1">
      <alignment vertical="center" shrinkToFit="1"/>
    </xf>
    <xf numFmtId="178" fontId="30" fillId="0" borderId="62" xfId="2" applyNumberFormat="1" applyFont="1" applyBorder="1" applyAlignment="1">
      <alignment horizontal="center" vertical="center" wrapText="1" shrinkToFit="1"/>
    </xf>
    <xf numFmtId="38" fontId="106" fillId="0" borderId="62" xfId="2" applyNumberFormat="1" applyFont="1" applyBorder="1" applyAlignment="1">
      <alignment horizontal="right" vertical="center" shrinkToFit="1"/>
    </xf>
    <xf numFmtId="191" fontId="106" fillId="0" borderId="9" xfId="2" applyNumberFormat="1" applyFont="1" applyBorder="1" applyAlignment="1">
      <alignment horizontal="right" vertical="center"/>
    </xf>
    <xf numFmtId="0" fontId="106" fillId="0" borderId="9" xfId="2" applyFont="1" applyBorder="1" applyAlignment="1">
      <alignment horizontal="right" vertical="center"/>
    </xf>
    <xf numFmtId="178" fontId="27" fillId="0" borderId="9" xfId="2" applyNumberFormat="1" applyFont="1" applyBorder="1" applyAlignment="1">
      <alignment horizontal="center" vertical="center" shrinkToFit="1"/>
    </xf>
    <xf numFmtId="191" fontId="106" fillId="0" borderId="9" xfId="2" applyNumberFormat="1" applyFont="1" applyBorder="1" applyAlignment="1">
      <alignment horizontal="right" vertical="center" shrinkToFit="1"/>
    </xf>
    <xf numFmtId="191" fontId="106" fillId="0" borderId="9" xfId="17" applyNumberFormat="1" applyFont="1" applyFill="1" applyBorder="1" applyAlignment="1">
      <alignment horizontal="right" vertical="center"/>
    </xf>
    <xf numFmtId="178" fontId="27" fillId="0" borderId="62" xfId="2" applyNumberFormat="1" applyFont="1" applyBorder="1" applyAlignment="1">
      <alignment horizontal="center" vertical="center" shrinkToFit="1"/>
    </xf>
    <xf numFmtId="191" fontId="106" fillId="0" borderId="62" xfId="2" applyNumberFormat="1" applyFont="1" applyBorder="1" applyAlignment="1">
      <alignment horizontal="right" vertical="center"/>
    </xf>
    <xf numFmtId="191" fontId="106" fillId="0" borderId="62" xfId="17" applyNumberFormat="1" applyFont="1" applyFill="1" applyBorder="1" applyAlignment="1">
      <alignment horizontal="right" vertical="center"/>
    </xf>
    <xf numFmtId="199" fontId="106" fillId="0" borderId="9" xfId="2" applyNumberFormat="1" applyFont="1" applyBorder="1" applyAlignment="1">
      <alignment horizontal="right" vertical="center" shrinkToFit="1"/>
    </xf>
    <xf numFmtId="178" fontId="27" fillId="0" borderId="6" xfId="2" applyNumberFormat="1" applyFont="1" applyBorder="1" applyAlignment="1">
      <alignment horizontal="center" vertical="center" shrinkToFit="1"/>
    </xf>
    <xf numFmtId="191" fontId="106" fillId="0" borderId="6" xfId="2" applyNumberFormat="1" applyFont="1" applyBorder="1" applyAlignment="1">
      <alignment horizontal="right" vertical="center" shrinkToFit="1"/>
    </xf>
    <xf numFmtId="191" fontId="106" fillId="0" borderId="6" xfId="2" applyNumberFormat="1" applyFont="1" applyBorder="1" applyAlignment="1">
      <alignment horizontal="right" vertical="center"/>
    </xf>
    <xf numFmtId="178" fontId="27" fillId="0" borderId="16" xfId="2" applyNumberFormat="1" applyFont="1" applyBorder="1" applyAlignment="1">
      <alignment horizontal="center" vertical="center" shrinkToFit="1"/>
    </xf>
    <xf numFmtId="191" fontId="106" fillId="0" borderId="16" xfId="2" applyNumberFormat="1" applyFont="1" applyBorder="1" applyAlignment="1">
      <alignment horizontal="right" vertical="center"/>
    </xf>
    <xf numFmtId="191" fontId="106" fillId="0" borderId="16" xfId="17" applyNumberFormat="1" applyFont="1" applyFill="1" applyBorder="1" applyAlignment="1">
      <alignment horizontal="right" vertical="center"/>
    </xf>
    <xf numFmtId="38" fontId="21" fillId="0" borderId="16" xfId="1" applyNumberFormat="1" applyFont="1" applyBorder="1">
      <alignment vertical="center"/>
    </xf>
    <xf numFmtId="179" fontId="21" fillId="0" borderId="16" xfId="1" applyNumberFormat="1" applyFont="1" applyBorder="1">
      <alignment vertical="center"/>
    </xf>
    <xf numFmtId="49" fontId="29" fillId="0" borderId="0" xfId="5" applyNumberFormat="1" applyFont="1" applyAlignment="1">
      <alignment vertical="center"/>
    </xf>
    <xf numFmtId="49" fontId="12" fillId="0" borderId="0" xfId="5" applyNumberFormat="1" applyFont="1" applyAlignment="1">
      <alignment vertical="center"/>
    </xf>
    <xf numFmtId="178" fontId="47" fillId="2" borderId="0" xfId="26" applyNumberFormat="1" applyFont="1" applyFill="1" applyAlignment="1">
      <alignment vertical="center"/>
    </xf>
    <xf numFmtId="178" fontId="62" fillId="2" borderId="0" xfId="26" applyNumberFormat="1" applyFont="1" applyFill="1" applyAlignment="1">
      <alignment vertical="center"/>
    </xf>
    <xf numFmtId="179" fontId="12" fillId="2" borderId="0" xfId="26" applyNumberFormat="1" applyFont="1" applyFill="1" applyAlignment="1">
      <alignment horizontal="right" vertical="center"/>
    </xf>
    <xf numFmtId="178" fontId="12" fillId="0" borderId="0" xfId="26" applyNumberFormat="1" applyFont="1" applyAlignment="1">
      <alignment horizontal="right" vertical="center"/>
    </xf>
    <xf numFmtId="178" fontId="21" fillId="3" borderId="14" xfId="26" applyNumberFormat="1" applyFont="1" applyFill="1" applyBorder="1" applyAlignment="1">
      <alignment horizontal="center" vertical="center"/>
    </xf>
    <xf numFmtId="178" fontId="21" fillId="3" borderId="15" xfId="26" applyNumberFormat="1" applyFont="1" applyFill="1" applyBorder="1" applyAlignment="1">
      <alignment horizontal="right" vertical="center"/>
    </xf>
    <xf numFmtId="0" fontId="21" fillId="3" borderId="2" xfId="26" applyFont="1" applyFill="1" applyBorder="1" applyAlignment="1">
      <alignment horizontal="center" vertical="center"/>
    </xf>
    <xf numFmtId="178" fontId="15" fillId="2" borderId="0" xfId="26" applyNumberFormat="1" applyFont="1" applyFill="1" applyAlignment="1">
      <alignment horizontal="left" vertical="center"/>
    </xf>
    <xf numFmtId="179" fontId="15" fillId="2" borderId="0" xfId="26" applyNumberFormat="1" applyFont="1" applyFill="1" applyAlignment="1">
      <alignment horizontal="left" vertical="center"/>
    </xf>
    <xf numFmtId="178" fontId="15" fillId="0" borderId="0" xfId="26" applyNumberFormat="1" applyFont="1" applyAlignment="1">
      <alignment vertical="center"/>
    </xf>
    <xf numFmtId="178" fontId="21" fillId="0" borderId="6" xfId="26" applyNumberFormat="1" applyFont="1" applyBorder="1" applyAlignment="1">
      <alignment horizontal="center" vertical="center" shrinkToFit="1"/>
    </xf>
    <xf numFmtId="176" fontId="21" fillId="0" borderId="6" xfId="26" applyNumberFormat="1" applyFont="1" applyBorder="1" applyAlignment="1">
      <alignment horizontal="right" vertical="center" shrinkToFit="1"/>
    </xf>
    <xf numFmtId="178" fontId="21" fillId="0" borderId="9" xfId="26" applyNumberFormat="1" applyFont="1" applyBorder="1" applyAlignment="1">
      <alignment horizontal="center" vertical="center" shrinkToFit="1"/>
    </xf>
    <xf numFmtId="176" fontId="21" fillId="0" borderId="9" xfId="26" applyNumberFormat="1" applyFont="1" applyBorder="1" applyAlignment="1">
      <alignment horizontal="right" vertical="center" shrinkToFit="1"/>
    </xf>
    <xf numFmtId="178" fontId="21" fillId="0" borderId="16" xfId="26" applyNumberFormat="1" applyFont="1" applyBorder="1" applyAlignment="1">
      <alignment horizontal="center" vertical="center" shrinkToFit="1"/>
    </xf>
    <xf numFmtId="176" fontId="21" fillId="0" borderId="16" xfId="26" applyNumberFormat="1" applyFont="1" applyBorder="1" applyAlignment="1">
      <alignment horizontal="right" vertical="center" shrinkToFit="1"/>
    </xf>
    <xf numFmtId="178" fontId="15" fillId="0" borderId="0" xfId="26" applyNumberFormat="1" applyFont="1" applyAlignment="1">
      <alignment horizontal="left" vertical="center"/>
    </xf>
    <xf numFmtId="178" fontId="63" fillId="0" borderId="0" xfId="26" applyNumberFormat="1" applyFont="1" applyAlignment="1">
      <alignment horizontal="left" vertical="center" wrapText="1"/>
    </xf>
    <xf numFmtId="179" fontId="63" fillId="0" borderId="0" xfId="26" applyNumberFormat="1" applyFont="1" applyAlignment="1">
      <alignment horizontal="left" vertical="center" wrapText="1"/>
    </xf>
    <xf numFmtId="179" fontId="27" fillId="0" borderId="1" xfId="2" applyNumberFormat="1" applyFont="1" applyBorder="1" applyAlignment="1">
      <alignment horizontal="right" vertical="center" shrinkToFit="1"/>
    </xf>
    <xf numFmtId="176" fontId="27" fillId="0" borderId="1" xfId="2" applyNumberFormat="1" applyFont="1" applyBorder="1" applyAlignment="1">
      <alignment horizontal="right" vertical="center" shrinkToFit="1"/>
    </xf>
    <xf numFmtId="179" fontId="27" fillId="0" borderId="1" xfId="2" quotePrefix="1" applyNumberFormat="1" applyFont="1" applyBorder="1" applyAlignment="1">
      <alignment horizontal="right" vertical="center" shrinkToFit="1"/>
    </xf>
    <xf numFmtId="0" fontId="68" fillId="0" borderId="0" xfId="0" applyFont="1" applyAlignment="1">
      <alignment horizontal="left" vertical="center"/>
    </xf>
    <xf numFmtId="0" fontId="94" fillId="0" borderId="0" xfId="2" applyFont="1" applyAlignment="1">
      <alignment vertical="center"/>
    </xf>
    <xf numFmtId="0" fontId="130" fillId="2" borderId="0" xfId="0" applyFont="1" applyFill="1" applyAlignment="1">
      <alignment horizontal="center" vertical="center"/>
    </xf>
    <xf numFmtId="0" fontId="131" fillId="2" borderId="0" xfId="0" applyFont="1" applyFill="1" applyAlignment="1">
      <alignment horizontal="center" vertical="center"/>
    </xf>
    <xf numFmtId="0" fontId="54" fillId="5" borderId="118" xfId="22" applyFill="1" applyBorder="1" applyAlignment="1">
      <alignment horizontal="left" vertical="center"/>
    </xf>
    <xf numFmtId="0" fontId="54" fillId="5" borderId="119" xfId="22" applyFill="1" applyBorder="1" applyAlignment="1">
      <alignment horizontal="left" vertical="center"/>
    </xf>
    <xf numFmtId="0" fontId="15" fillId="2" borderId="0" xfId="5" applyFont="1" applyFill="1" applyAlignment="1">
      <alignment horizontal="left" vertical="center"/>
    </xf>
    <xf numFmtId="0" fontId="10" fillId="2" borderId="0" xfId="5" applyFont="1" applyFill="1" applyAlignment="1">
      <alignment horizontal="left" vertical="center"/>
    </xf>
    <xf numFmtId="0" fontId="14" fillId="2" borderId="0" xfId="5" applyFont="1" applyFill="1" applyAlignment="1">
      <alignment horizontal="left"/>
    </xf>
    <xf numFmtId="0" fontId="15" fillId="2" borderId="0" xfId="5" applyFont="1" applyFill="1" applyAlignment="1">
      <alignment horizontal="left"/>
    </xf>
    <xf numFmtId="0" fontId="25" fillId="3" borderId="1" xfId="5" applyFont="1" applyFill="1" applyBorder="1" applyAlignment="1">
      <alignment horizontal="center" vertical="center" wrapText="1"/>
    </xf>
    <xf numFmtId="0" fontId="21" fillId="3" borderId="3" xfId="5" applyFont="1" applyFill="1" applyBorder="1" applyAlignment="1">
      <alignment horizontal="center" vertical="center"/>
    </xf>
    <xf numFmtId="0" fontId="15" fillId="2" borderId="0" xfId="5" applyFont="1" applyFill="1" applyAlignment="1">
      <alignment horizontal="left" vertical="center" wrapText="1"/>
    </xf>
    <xf numFmtId="0" fontId="14" fillId="2" borderId="0" xfId="5" applyFont="1" applyFill="1" applyAlignment="1">
      <alignment horizontal="left" vertical="center" wrapText="1"/>
    </xf>
    <xf numFmtId="0" fontId="10" fillId="3" borderId="55" xfId="5" applyFont="1" applyFill="1" applyBorder="1" applyAlignment="1">
      <alignment horizontal="center" vertical="center"/>
    </xf>
    <xf numFmtId="0" fontId="10" fillId="3" borderId="56" xfId="5" applyFont="1" applyFill="1" applyBorder="1" applyAlignment="1">
      <alignment horizontal="center" vertical="center"/>
    </xf>
    <xf numFmtId="0" fontId="10" fillId="3" borderId="57" xfId="5" applyFont="1" applyFill="1" applyBorder="1" applyAlignment="1">
      <alignment horizontal="center" vertical="center"/>
    </xf>
    <xf numFmtId="0" fontId="10" fillId="3" borderId="58" xfId="5" applyFont="1" applyFill="1" applyBorder="1" applyAlignment="1">
      <alignment horizontal="center" vertical="center"/>
    </xf>
    <xf numFmtId="0" fontId="15" fillId="3" borderId="1" xfId="5" applyFont="1" applyFill="1" applyBorder="1" applyAlignment="1">
      <alignment horizontal="center" vertical="center"/>
    </xf>
    <xf numFmtId="0" fontId="15" fillId="3" borderId="3" xfId="5" applyFont="1" applyFill="1" applyBorder="1" applyAlignment="1">
      <alignment horizontal="center" vertical="center"/>
    </xf>
    <xf numFmtId="0" fontId="25" fillId="3" borderId="55" xfId="5" applyFont="1" applyFill="1" applyBorder="1" applyAlignment="1">
      <alignment horizontal="center" vertical="center" wrapText="1"/>
    </xf>
    <xf numFmtId="0" fontId="25" fillId="3" borderId="56" xfId="5" applyFont="1" applyFill="1" applyBorder="1" applyAlignment="1">
      <alignment horizontal="center" vertical="center" wrapText="1"/>
    </xf>
    <xf numFmtId="0" fontId="25" fillId="3" borderId="3" xfId="5" applyFont="1" applyFill="1" applyBorder="1" applyAlignment="1">
      <alignment horizontal="center" vertical="center" wrapText="1"/>
    </xf>
    <xf numFmtId="0" fontId="10" fillId="3" borderId="2" xfId="5" applyFont="1" applyFill="1" applyBorder="1" applyAlignment="1">
      <alignment horizontal="center" vertical="center"/>
    </xf>
    <xf numFmtId="49" fontId="10" fillId="3" borderId="2" xfId="5" applyNumberFormat="1" applyFont="1" applyFill="1" applyBorder="1" applyAlignment="1">
      <alignment horizontal="center" vertical="center"/>
    </xf>
    <xf numFmtId="0" fontId="27" fillId="4" borderId="57" xfId="5" quotePrefix="1" applyFont="1" applyFill="1" applyBorder="1" applyAlignment="1">
      <alignment horizontal="center" vertical="center" wrapText="1"/>
    </xf>
    <xf numFmtId="0" fontId="27" fillId="4" borderId="58" xfId="5" quotePrefix="1" applyFont="1" applyFill="1" applyBorder="1" applyAlignment="1">
      <alignment horizontal="center" vertical="center" wrapText="1"/>
    </xf>
    <xf numFmtId="0" fontId="15" fillId="2" borderId="0" xfId="5" applyFont="1" applyFill="1" applyAlignment="1">
      <alignment horizontal="left" vertical="center" wrapText="1" indent="1"/>
    </xf>
    <xf numFmtId="49" fontId="15" fillId="2" borderId="0" xfId="5" applyNumberFormat="1" applyFont="1" applyFill="1" applyAlignment="1">
      <alignment horizontal="left" vertical="center" indent="1"/>
    </xf>
    <xf numFmtId="49" fontId="10" fillId="2" borderId="0" xfId="5" applyNumberFormat="1" applyFont="1" applyFill="1" applyAlignment="1">
      <alignment horizontal="left" vertical="center"/>
    </xf>
    <xf numFmtId="178" fontId="25" fillId="3" borderId="65" xfId="5" applyNumberFormat="1" applyFont="1" applyFill="1" applyBorder="1" applyAlignment="1">
      <alignment horizontal="center" vertical="center" wrapText="1"/>
    </xf>
    <xf numFmtId="178" fontId="21" fillId="3" borderId="66" xfId="5" applyNumberFormat="1" applyFont="1" applyFill="1" applyBorder="1" applyAlignment="1">
      <alignment horizontal="center" vertical="center"/>
    </xf>
    <xf numFmtId="178" fontId="25" fillId="3" borderId="21" xfId="5" applyNumberFormat="1" applyFont="1" applyFill="1" applyBorder="1" applyAlignment="1">
      <alignment horizontal="center" vertical="center" wrapText="1"/>
    </xf>
    <xf numFmtId="178" fontId="21" fillId="3" borderId="23" xfId="5" applyNumberFormat="1" applyFont="1" applyFill="1" applyBorder="1" applyAlignment="1">
      <alignment horizontal="center" vertical="center"/>
    </xf>
    <xf numFmtId="178" fontId="25" fillId="3" borderId="35" xfId="5" applyNumberFormat="1" applyFont="1" applyFill="1" applyBorder="1" applyAlignment="1">
      <alignment horizontal="center" vertical="center" wrapText="1"/>
    </xf>
    <xf numFmtId="178" fontId="21" fillId="3" borderId="23" xfId="5" applyNumberFormat="1" applyFont="1" applyFill="1" applyBorder="1" applyAlignment="1">
      <alignment horizontal="center" vertical="center" wrapText="1"/>
    </xf>
    <xf numFmtId="178" fontId="21" fillId="4" borderId="55" xfId="5" quotePrefix="1" applyNumberFormat="1" applyFont="1" applyFill="1" applyBorder="1" applyAlignment="1">
      <alignment horizontal="center" vertical="center" wrapText="1"/>
    </xf>
    <xf numFmtId="178" fontId="21" fillId="4" borderId="56" xfId="5" applyNumberFormat="1" applyFont="1" applyFill="1" applyBorder="1" applyAlignment="1">
      <alignment horizontal="center" vertical="center"/>
    </xf>
    <xf numFmtId="178" fontId="21" fillId="4" borderId="57" xfId="5" applyNumberFormat="1" applyFont="1" applyFill="1" applyBorder="1" applyAlignment="1">
      <alignment horizontal="center" vertical="center"/>
    </xf>
    <xf numFmtId="178" fontId="21" fillId="4" borderId="58" xfId="5" applyNumberFormat="1" applyFont="1" applyFill="1" applyBorder="1" applyAlignment="1">
      <alignment horizontal="center" vertical="center"/>
    </xf>
    <xf numFmtId="0" fontId="21" fillId="3" borderId="2" xfId="5" applyFont="1" applyFill="1" applyBorder="1" applyAlignment="1">
      <alignment horizontal="center" vertical="center"/>
    </xf>
    <xf numFmtId="0" fontId="25" fillId="3" borderId="2" xfId="5" applyFont="1" applyFill="1" applyBorder="1" applyAlignment="1">
      <alignment horizontal="center" vertical="center" wrapText="1"/>
    </xf>
    <xf numFmtId="0" fontId="25" fillId="3" borderId="2" xfId="5" applyFont="1" applyFill="1" applyBorder="1" applyAlignment="1">
      <alignment horizontal="center" vertical="center"/>
    </xf>
    <xf numFmtId="178" fontId="25" fillId="3" borderId="1" xfId="5" applyNumberFormat="1" applyFont="1" applyFill="1" applyBorder="1" applyAlignment="1">
      <alignment horizontal="center" vertical="center" wrapText="1"/>
    </xf>
    <xf numFmtId="178" fontId="21" fillId="3" borderId="3" xfId="5" applyNumberFormat="1" applyFont="1" applyFill="1" applyBorder="1" applyAlignment="1">
      <alignment horizontal="center" vertical="center"/>
    </xf>
    <xf numFmtId="178" fontId="25" fillId="3" borderId="63" xfId="5" applyNumberFormat="1" applyFont="1" applyFill="1" applyBorder="1" applyAlignment="1">
      <alignment horizontal="center" vertical="center" wrapText="1"/>
    </xf>
    <xf numFmtId="178" fontId="21" fillId="3" borderId="63" xfId="5" applyNumberFormat="1" applyFont="1" applyFill="1" applyBorder="1" applyAlignment="1">
      <alignment horizontal="center" vertical="center"/>
    </xf>
    <xf numFmtId="178" fontId="25" fillId="3" borderId="45" xfId="5" applyNumberFormat="1" applyFont="1" applyFill="1" applyBorder="1" applyAlignment="1">
      <alignment horizontal="center" vertical="center" wrapText="1"/>
    </xf>
    <xf numFmtId="178" fontId="21" fillId="3" borderId="45" xfId="5" applyNumberFormat="1" applyFont="1" applyFill="1" applyBorder="1" applyAlignment="1">
      <alignment horizontal="center" vertical="center"/>
    </xf>
    <xf numFmtId="0" fontId="15" fillId="2" borderId="0" xfId="5" applyFont="1" applyFill="1" applyAlignment="1">
      <alignment horizontal="left" vertical="center" indent="1"/>
    </xf>
    <xf numFmtId="49" fontId="10" fillId="2" borderId="0" xfId="5" applyNumberFormat="1" applyFont="1" applyFill="1" applyAlignment="1">
      <alignment horizontal="left" vertical="center" shrinkToFit="1"/>
    </xf>
    <xf numFmtId="49" fontId="11" fillId="3" borderId="1" xfId="5" applyNumberFormat="1" applyFont="1" applyFill="1" applyBorder="1" applyAlignment="1">
      <alignment horizontal="center" vertical="center"/>
    </xf>
    <xf numFmtId="49" fontId="8" fillId="3" borderId="3" xfId="5" applyNumberFormat="1" applyFont="1" applyFill="1" applyBorder="1" applyAlignment="1">
      <alignment horizontal="center" vertical="center"/>
    </xf>
    <xf numFmtId="49" fontId="11" fillId="3" borderId="55" xfId="5" applyNumberFormat="1" applyFont="1" applyFill="1" applyBorder="1" applyAlignment="1">
      <alignment horizontal="center" vertical="center"/>
    </xf>
    <xf numFmtId="49" fontId="11" fillId="3" borderId="56" xfId="5" applyNumberFormat="1" applyFont="1" applyFill="1" applyBorder="1" applyAlignment="1">
      <alignment horizontal="center" vertical="center"/>
    </xf>
    <xf numFmtId="49" fontId="11" fillId="3" borderId="57" xfId="5" applyNumberFormat="1" applyFont="1" applyFill="1" applyBorder="1" applyAlignment="1">
      <alignment horizontal="center" vertical="center"/>
    </xf>
    <xf numFmtId="49" fontId="11" fillId="3" borderId="58" xfId="5" applyNumberFormat="1" applyFont="1" applyFill="1" applyBorder="1" applyAlignment="1">
      <alignment horizontal="center" vertical="center"/>
    </xf>
    <xf numFmtId="178" fontId="11" fillId="3" borderId="1" xfId="5" applyNumberFormat="1" applyFont="1" applyFill="1" applyBorder="1" applyAlignment="1">
      <alignment horizontal="center" vertical="center" wrapText="1"/>
    </xf>
    <xf numFmtId="178" fontId="11" fillId="3" borderId="3" xfId="5" applyNumberFormat="1" applyFont="1" applyFill="1" applyBorder="1" applyAlignment="1">
      <alignment horizontal="center" vertical="center"/>
    </xf>
    <xf numFmtId="49" fontId="8" fillId="3" borderId="1" xfId="5" applyNumberFormat="1" applyFont="1" applyFill="1" applyBorder="1" applyAlignment="1">
      <alignment horizontal="center" vertical="center"/>
    </xf>
    <xf numFmtId="49" fontId="8" fillId="3" borderId="55" xfId="5" applyNumberFormat="1" applyFont="1" applyFill="1" applyBorder="1" applyAlignment="1">
      <alignment horizontal="center" vertical="center"/>
    </xf>
    <xf numFmtId="49" fontId="15" fillId="2" borderId="0" xfId="5" applyNumberFormat="1" applyFont="1" applyFill="1" applyAlignment="1">
      <alignment horizontal="left" vertical="center"/>
    </xf>
    <xf numFmtId="49" fontId="15" fillId="2" borderId="0" xfId="5" applyNumberFormat="1" applyFont="1" applyFill="1" applyAlignment="1">
      <alignment horizontal="left" vertical="center" wrapText="1"/>
    </xf>
    <xf numFmtId="0" fontId="10" fillId="2" borderId="0" xfId="5" applyFont="1" applyFill="1" applyAlignment="1">
      <alignment horizontal="left" vertical="center" wrapText="1"/>
    </xf>
    <xf numFmtId="185" fontId="21" fillId="3" borderId="2" xfId="5" applyNumberFormat="1" applyFont="1" applyFill="1" applyBorder="1" applyAlignment="1">
      <alignment horizontal="left" vertical="center" shrinkToFit="1"/>
    </xf>
    <xf numFmtId="49" fontId="21" fillId="3" borderId="55" xfId="5" applyNumberFormat="1" applyFont="1" applyFill="1" applyBorder="1" applyAlignment="1">
      <alignment horizontal="center" vertical="center" shrinkToFit="1"/>
    </xf>
    <xf numFmtId="49" fontId="21" fillId="3" borderId="61" xfId="5" applyNumberFormat="1" applyFont="1" applyFill="1" applyBorder="1" applyAlignment="1">
      <alignment horizontal="center" vertical="center" shrinkToFit="1"/>
    </xf>
    <xf numFmtId="49" fontId="21" fillId="3" borderId="56" xfId="5" applyNumberFormat="1" applyFont="1" applyFill="1" applyBorder="1" applyAlignment="1">
      <alignment horizontal="center" vertical="center" shrinkToFit="1"/>
    </xf>
    <xf numFmtId="49" fontId="21" fillId="3" borderId="57" xfId="5" applyNumberFormat="1" applyFont="1" applyFill="1" applyBorder="1" applyAlignment="1">
      <alignment horizontal="center" vertical="center" shrinkToFit="1"/>
    </xf>
    <xf numFmtId="49" fontId="21" fillId="3" borderId="70" xfId="5" applyNumberFormat="1" applyFont="1" applyFill="1" applyBorder="1" applyAlignment="1">
      <alignment horizontal="center" vertical="center" shrinkToFit="1"/>
    </xf>
    <xf numFmtId="49" fontId="21" fillId="3" borderId="58" xfId="5" applyNumberFormat="1" applyFont="1" applyFill="1" applyBorder="1" applyAlignment="1">
      <alignment horizontal="center" vertical="center" shrinkToFit="1"/>
    </xf>
    <xf numFmtId="49" fontId="21" fillId="3" borderId="2" xfId="5" applyNumberFormat="1" applyFont="1" applyFill="1" applyBorder="1" applyAlignment="1">
      <alignment horizontal="center" vertical="center" shrinkToFit="1"/>
    </xf>
    <xf numFmtId="185" fontId="21" fillId="3" borderId="55" xfId="5" applyNumberFormat="1" applyFont="1" applyFill="1" applyBorder="1" applyAlignment="1">
      <alignment horizontal="left" vertical="center" shrinkToFit="1"/>
    </xf>
    <xf numFmtId="185" fontId="21" fillId="3" borderId="56" xfId="5" applyNumberFormat="1" applyFont="1" applyFill="1" applyBorder="1" applyAlignment="1">
      <alignment horizontal="left" vertical="center" shrinkToFit="1"/>
    </xf>
    <xf numFmtId="185" fontId="21" fillId="3" borderId="72" xfId="5" applyNumberFormat="1" applyFont="1" applyFill="1" applyBorder="1" applyAlignment="1">
      <alignment horizontal="left" vertical="center" wrapText="1" shrinkToFit="1"/>
    </xf>
    <xf numFmtId="185" fontId="21" fillId="3" borderId="3" xfId="5" applyNumberFormat="1" applyFont="1" applyFill="1" applyBorder="1" applyAlignment="1">
      <alignment horizontal="left" vertical="center" shrinkToFit="1"/>
    </xf>
    <xf numFmtId="49" fontId="23" fillId="2" borderId="0" xfId="5" applyNumberFormat="1" applyFont="1" applyFill="1" applyAlignment="1">
      <alignment horizontal="left" vertical="center"/>
    </xf>
    <xf numFmtId="49" fontId="8" fillId="2" borderId="0" xfId="5" applyNumberFormat="1" applyFont="1" applyFill="1" applyAlignment="1">
      <alignment horizontal="left" vertical="center"/>
    </xf>
    <xf numFmtId="49" fontId="15" fillId="0" borderId="0" xfId="5" applyNumberFormat="1" applyFont="1" applyAlignment="1">
      <alignment horizontal="left" vertical="center" wrapText="1" indent="1"/>
    </xf>
    <xf numFmtId="49" fontId="15" fillId="3" borderId="2" xfId="5" applyNumberFormat="1" applyFont="1" applyFill="1" applyBorder="1" applyAlignment="1">
      <alignment horizontal="center" vertical="center"/>
    </xf>
    <xf numFmtId="49" fontId="10" fillId="2" borderId="0" xfId="5" applyNumberFormat="1" applyFont="1" applyFill="1" applyAlignment="1">
      <alignment horizontal="left" vertical="center" wrapText="1"/>
    </xf>
    <xf numFmtId="49" fontId="8" fillId="3" borderId="1" xfId="2" applyNumberFormat="1" applyFont="1" applyFill="1" applyBorder="1" applyAlignment="1">
      <alignment horizontal="center" vertical="center"/>
    </xf>
    <xf numFmtId="49" fontId="8" fillId="3" borderId="3" xfId="2" applyNumberFormat="1" applyFont="1" applyFill="1" applyBorder="1" applyAlignment="1">
      <alignment horizontal="center" vertical="center"/>
    </xf>
    <xf numFmtId="49" fontId="8" fillId="3" borderId="2" xfId="2" applyNumberFormat="1" applyFont="1" applyFill="1" applyBorder="1" applyAlignment="1">
      <alignment horizontal="center" vertical="center"/>
    </xf>
    <xf numFmtId="49" fontId="12" fillId="3" borderId="14" xfId="2" applyNumberFormat="1" applyFont="1" applyFill="1" applyBorder="1" applyAlignment="1">
      <alignment horizontal="center" vertical="center" shrinkToFit="1"/>
    </xf>
    <xf numFmtId="49" fontId="12" fillId="3" borderId="15" xfId="2" applyNumberFormat="1" applyFont="1" applyFill="1" applyBorder="1" applyAlignment="1">
      <alignment horizontal="center" vertical="center" shrinkToFit="1"/>
    </xf>
    <xf numFmtId="49" fontId="12" fillId="3" borderId="14" xfId="2" applyNumberFormat="1" applyFont="1" applyFill="1" applyBorder="1" applyAlignment="1">
      <alignment horizontal="center" vertical="center"/>
    </xf>
    <xf numFmtId="49" fontId="12" fillId="3" borderId="15" xfId="2" applyNumberFormat="1" applyFont="1" applyFill="1" applyBorder="1" applyAlignment="1">
      <alignment horizontal="center" vertical="center"/>
    </xf>
    <xf numFmtId="49" fontId="21" fillId="3" borderId="14" xfId="5" applyNumberFormat="1" applyFont="1" applyFill="1" applyBorder="1" applyAlignment="1">
      <alignment horizontal="center" vertical="center" wrapText="1"/>
    </xf>
    <xf numFmtId="49" fontId="21" fillId="3" borderId="15" xfId="5" applyNumberFormat="1" applyFont="1" applyFill="1" applyBorder="1" applyAlignment="1">
      <alignment horizontal="center" vertical="center" wrapText="1"/>
    </xf>
    <xf numFmtId="49" fontId="21" fillId="3" borderId="1" xfId="4" applyNumberFormat="1" applyFont="1" applyFill="1" applyBorder="1" applyAlignment="1">
      <alignment horizontal="center" vertical="center"/>
    </xf>
    <xf numFmtId="49" fontId="21" fillId="3" borderId="19" xfId="4" applyNumberFormat="1" applyFont="1" applyFill="1" applyBorder="1" applyAlignment="1">
      <alignment horizontal="center" vertical="center"/>
    </xf>
    <xf numFmtId="49" fontId="21" fillId="3" borderId="3" xfId="4" applyNumberFormat="1" applyFont="1" applyFill="1" applyBorder="1" applyAlignment="1">
      <alignment horizontal="center" vertical="center"/>
    </xf>
    <xf numFmtId="49" fontId="25" fillId="3" borderId="14" xfId="5" applyNumberFormat="1" applyFont="1" applyFill="1" applyBorder="1" applyAlignment="1">
      <alignment horizontal="center" vertical="center" wrapText="1"/>
    </xf>
    <xf numFmtId="49" fontId="25" fillId="3" borderId="15" xfId="5" applyNumberFormat="1" applyFont="1" applyFill="1" applyBorder="1" applyAlignment="1">
      <alignment horizontal="center" vertical="center" wrapText="1"/>
    </xf>
    <xf numFmtId="49" fontId="21" fillId="3" borderId="0" xfId="5" applyNumberFormat="1" applyFont="1" applyFill="1" applyAlignment="1">
      <alignment horizontal="center" vertical="center" wrapText="1"/>
    </xf>
    <xf numFmtId="49" fontId="10" fillId="2" borderId="0" xfId="4" applyNumberFormat="1" applyFont="1" applyFill="1" applyAlignment="1">
      <alignment horizontal="left" vertical="center"/>
    </xf>
    <xf numFmtId="49" fontId="29" fillId="0" borderId="0" xfId="4" applyNumberFormat="1" applyFont="1" applyAlignment="1">
      <alignment horizontal="left" vertical="center"/>
    </xf>
    <xf numFmtId="49" fontId="12" fillId="0" borderId="0" xfId="4" applyNumberFormat="1" applyFont="1" applyAlignment="1">
      <alignment horizontal="left" vertical="center"/>
    </xf>
    <xf numFmtId="49" fontId="105" fillId="3" borderId="14" xfId="5" applyNumberFormat="1" applyFont="1" applyFill="1" applyBorder="1" applyAlignment="1">
      <alignment horizontal="center" vertical="center" wrapText="1"/>
    </xf>
    <xf numFmtId="49" fontId="21" fillId="3" borderId="34" xfId="5" applyNumberFormat="1" applyFont="1" applyFill="1" applyBorder="1" applyAlignment="1">
      <alignment horizontal="center" vertical="center" wrapText="1"/>
    </xf>
    <xf numFmtId="49" fontId="13" fillId="3" borderId="14" xfId="5" applyNumberFormat="1" applyFont="1" applyFill="1" applyBorder="1" applyAlignment="1">
      <alignment horizontal="left" vertical="center" wrapText="1"/>
    </xf>
    <xf numFmtId="49" fontId="13" fillId="3" borderId="34" xfId="5" applyNumberFormat="1" applyFont="1" applyFill="1" applyBorder="1" applyAlignment="1">
      <alignment horizontal="left" vertical="center" wrapText="1"/>
    </xf>
    <xf numFmtId="49" fontId="13" fillId="3" borderId="15" xfId="5" applyNumberFormat="1" applyFont="1" applyFill="1" applyBorder="1" applyAlignment="1">
      <alignment horizontal="left" vertical="center" wrapText="1"/>
    </xf>
    <xf numFmtId="0" fontId="13" fillId="3" borderId="34" xfId="5" applyFont="1" applyFill="1" applyBorder="1" applyAlignment="1">
      <alignment horizontal="left" vertical="center"/>
    </xf>
    <xf numFmtId="0" fontId="12" fillId="3" borderId="34" xfId="5" applyFont="1" applyFill="1" applyBorder="1" applyAlignment="1">
      <alignment horizontal="left" vertical="center"/>
    </xf>
    <xf numFmtId="49" fontId="13" fillId="3" borderId="2" xfId="5" applyNumberFormat="1" applyFont="1" applyFill="1" applyBorder="1" applyAlignment="1">
      <alignment horizontal="left" vertical="center" wrapText="1"/>
    </xf>
    <xf numFmtId="49" fontId="10" fillId="2" borderId="54" xfId="5" applyNumberFormat="1" applyFont="1" applyFill="1" applyBorder="1" applyAlignment="1">
      <alignment horizontal="center" vertical="center" wrapText="1"/>
    </xf>
    <xf numFmtId="49" fontId="13" fillId="3" borderId="14" xfId="5" applyNumberFormat="1" applyFont="1" applyFill="1" applyBorder="1" applyAlignment="1">
      <alignment horizontal="left" vertical="center" shrinkToFit="1"/>
    </xf>
    <xf numFmtId="49" fontId="13" fillId="3" borderId="34" xfId="5" applyNumberFormat="1" applyFont="1" applyFill="1" applyBorder="1" applyAlignment="1">
      <alignment horizontal="left" vertical="center" shrinkToFit="1"/>
    </xf>
    <xf numFmtId="49" fontId="13" fillId="3" borderId="15" xfId="5" applyNumberFormat="1" applyFont="1" applyFill="1" applyBorder="1" applyAlignment="1">
      <alignment horizontal="left" vertical="center" shrinkToFit="1"/>
    </xf>
    <xf numFmtId="49" fontId="23" fillId="0" borderId="0" xfId="2" applyNumberFormat="1" applyFont="1" applyAlignment="1">
      <alignment horizontal="left" vertical="center"/>
    </xf>
    <xf numFmtId="49" fontId="21" fillId="3" borderId="55" xfId="2" applyNumberFormat="1" applyFont="1" applyFill="1" applyBorder="1" applyAlignment="1">
      <alignment horizontal="center" vertical="center"/>
    </xf>
    <xf numFmtId="49" fontId="21" fillId="3" borderId="65" xfId="2" applyNumberFormat="1" applyFont="1" applyFill="1" applyBorder="1" applyAlignment="1">
      <alignment horizontal="center" vertical="center"/>
    </xf>
    <xf numFmtId="49" fontId="21" fillId="3" borderId="68" xfId="2" applyNumberFormat="1" applyFont="1" applyFill="1" applyBorder="1" applyAlignment="1">
      <alignment horizontal="center" vertical="center"/>
    </xf>
    <xf numFmtId="49" fontId="21" fillId="3" borderId="78" xfId="2" applyNumberFormat="1" applyFont="1" applyFill="1" applyBorder="1" applyAlignment="1">
      <alignment horizontal="center" vertical="center"/>
    </xf>
    <xf numFmtId="49" fontId="21" fillId="3" borderId="35" xfId="2" applyNumberFormat="1" applyFont="1" applyFill="1" applyBorder="1" applyAlignment="1">
      <alignment horizontal="center" vertical="center" wrapText="1"/>
    </xf>
    <xf numFmtId="49" fontId="21" fillId="3" borderId="65" xfId="2" applyNumberFormat="1" applyFont="1" applyFill="1" applyBorder="1" applyAlignment="1">
      <alignment horizontal="center" vertical="center" wrapText="1"/>
    </xf>
    <xf numFmtId="49" fontId="21" fillId="3" borderId="56" xfId="2" applyNumberFormat="1" applyFont="1" applyFill="1" applyBorder="1" applyAlignment="1">
      <alignment horizontal="center" vertical="center" wrapText="1"/>
    </xf>
    <xf numFmtId="49" fontId="21" fillId="2" borderId="0" xfId="2" applyNumberFormat="1" applyFont="1" applyFill="1" applyAlignment="1">
      <alignment horizontal="left" vertical="center"/>
    </xf>
    <xf numFmtId="49" fontId="21" fillId="0" borderId="0" xfId="2" applyNumberFormat="1" applyFont="1" applyAlignment="1">
      <alignment horizontal="left" vertical="center"/>
    </xf>
    <xf numFmtId="49" fontId="21" fillId="2" borderId="0" xfId="2" applyNumberFormat="1" applyFont="1" applyFill="1" applyAlignment="1">
      <alignment horizontal="left" vertical="center" wrapText="1"/>
    </xf>
    <xf numFmtId="49" fontId="15" fillId="2" borderId="0" xfId="2" applyNumberFormat="1" applyFont="1" applyFill="1" applyAlignment="1">
      <alignment horizontal="left" vertical="center"/>
    </xf>
    <xf numFmtId="49" fontId="15" fillId="0" borderId="0" xfId="2" applyNumberFormat="1" applyFont="1" applyAlignment="1">
      <alignment horizontal="left" vertical="center"/>
    </xf>
    <xf numFmtId="49" fontId="23" fillId="2" borderId="0" xfId="2" applyNumberFormat="1" applyFont="1" applyFill="1" applyAlignment="1">
      <alignment horizontal="left" vertical="center"/>
    </xf>
    <xf numFmtId="49" fontId="15" fillId="3" borderId="1" xfId="2" applyNumberFormat="1" applyFont="1" applyFill="1" applyBorder="1" applyAlignment="1">
      <alignment horizontal="center" vertical="center" wrapText="1" shrinkToFit="1"/>
    </xf>
    <xf numFmtId="49" fontId="15" fillId="3" borderId="19" xfId="2" applyNumberFormat="1" applyFont="1" applyFill="1" applyBorder="1" applyAlignment="1">
      <alignment horizontal="center" vertical="center" wrapText="1" shrinkToFit="1"/>
    </xf>
    <xf numFmtId="0" fontId="15" fillId="2" borderId="0" xfId="2" applyFont="1" applyFill="1" applyAlignment="1">
      <alignment horizontal="right" vertical="center"/>
    </xf>
    <xf numFmtId="49" fontId="21" fillId="3" borderId="1" xfId="2" applyNumberFormat="1" applyFont="1" applyFill="1" applyBorder="1" applyAlignment="1">
      <alignment horizontal="center" vertical="center" wrapText="1"/>
    </xf>
    <xf numFmtId="49" fontId="21" fillId="3" borderId="3" xfId="2" applyNumberFormat="1" applyFont="1" applyFill="1" applyBorder="1" applyAlignment="1">
      <alignment horizontal="center" vertical="center" wrapText="1"/>
    </xf>
    <xf numFmtId="49" fontId="21" fillId="3" borderId="54" xfId="2" applyNumberFormat="1" applyFont="1" applyFill="1" applyBorder="1" applyAlignment="1">
      <alignment horizontal="center" vertical="center"/>
    </xf>
    <xf numFmtId="49" fontId="21" fillId="3" borderId="57" xfId="2" applyNumberFormat="1" applyFont="1" applyFill="1" applyBorder="1" applyAlignment="1">
      <alignment horizontal="center" vertical="center"/>
    </xf>
    <xf numFmtId="49" fontId="15" fillId="3" borderId="55" xfId="2" applyNumberFormat="1" applyFont="1" applyFill="1" applyBorder="1" applyAlignment="1">
      <alignment horizontal="center" vertical="center" wrapText="1" shrinkToFit="1"/>
    </xf>
    <xf numFmtId="49" fontId="15" fillId="3" borderId="54" xfId="2" applyNumberFormat="1" applyFont="1" applyFill="1" applyBorder="1" applyAlignment="1">
      <alignment horizontal="center" vertical="center" wrapText="1" shrinkToFit="1"/>
    </xf>
    <xf numFmtId="49" fontId="15" fillId="0" borderId="0" xfId="5" applyNumberFormat="1" applyFont="1" applyAlignment="1">
      <alignment horizontal="left" vertical="center"/>
    </xf>
    <xf numFmtId="49" fontId="15" fillId="3" borderId="2" xfId="2" applyNumberFormat="1" applyFont="1" applyFill="1" applyBorder="1" applyAlignment="1">
      <alignment horizontal="center" vertical="center" wrapText="1" shrinkToFit="1"/>
    </xf>
    <xf numFmtId="49" fontId="15" fillId="3" borderId="57" xfId="2" applyNumberFormat="1" applyFont="1" applyFill="1" applyBorder="1" applyAlignment="1">
      <alignment horizontal="center" vertical="center" wrapText="1" shrinkToFit="1"/>
    </xf>
    <xf numFmtId="49" fontId="21" fillId="4" borderId="14" xfId="2" applyNumberFormat="1" applyFont="1" applyFill="1" applyBorder="1" applyAlignment="1">
      <alignment horizontal="center" vertical="center"/>
    </xf>
    <xf numFmtId="49" fontId="21" fillId="4" borderId="15" xfId="2" applyNumberFormat="1" applyFont="1" applyFill="1" applyBorder="1" applyAlignment="1">
      <alignment horizontal="center" vertical="center"/>
    </xf>
    <xf numFmtId="0" fontId="15" fillId="2" borderId="61" xfId="2" applyFont="1" applyFill="1" applyBorder="1" applyAlignment="1">
      <alignment horizontal="right" vertical="center"/>
    </xf>
    <xf numFmtId="49" fontId="21" fillId="3" borderId="14" xfId="2" applyNumberFormat="1" applyFont="1" applyFill="1" applyBorder="1" applyAlignment="1">
      <alignment horizontal="center" vertical="center"/>
    </xf>
    <xf numFmtId="49" fontId="21" fillId="3" borderId="2" xfId="2" applyNumberFormat="1" applyFont="1" applyFill="1" applyBorder="1" applyAlignment="1">
      <alignment horizontal="center" vertical="center"/>
    </xf>
    <xf numFmtId="49" fontId="10" fillId="3" borderId="55" xfId="2" applyNumberFormat="1" applyFont="1" applyFill="1" applyBorder="1" applyAlignment="1">
      <alignment horizontal="center" vertical="center" wrapText="1" shrinkToFit="1"/>
    </xf>
    <xf numFmtId="49" fontId="15" fillId="3" borderId="14" xfId="2" applyNumberFormat="1" applyFont="1" applyFill="1" applyBorder="1" applyAlignment="1">
      <alignment horizontal="center" vertical="center" wrapText="1" shrinkToFit="1"/>
    </xf>
    <xf numFmtId="49" fontId="15" fillId="3" borderId="3" xfId="2" applyNumberFormat="1" applyFont="1" applyFill="1" applyBorder="1" applyAlignment="1">
      <alignment horizontal="center" vertical="center" wrapText="1" shrinkToFit="1"/>
    </xf>
    <xf numFmtId="178" fontId="28" fillId="3" borderId="1" xfId="2" applyNumberFormat="1" applyFont="1" applyFill="1" applyBorder="1" applyAlignment="1">
      <alignment horizontal="center" vertical="center" wrapText="1"/>
    </xf>
    <xf numFmtId="178" fontId="27" fillId="3" borderId="3" xfId="2" applyNumberFormat="1" applyFont="1" applyFill="1" applyBorder="1" applyAlignment="1">
      <alignment horizontal="center" vertical="center" wrapText="1"/>
    </xf>
    <xf numFmtId="49" fontId="21" fillId="3" borderId="34" xfId="2" applyNumberFormat="1" applyFont="1" applyFill="1" applyBorder="1" applyAlignment="1">
      <alignment horizontal="center" vertical="center"/>
    </xf>
    <xf numFmtId="49" fontId="21" fillId="3" borderId="15" xfId="2" applyNumberFormat="1" applyFont="1" applyFill="1" applyBorder="1" applyAlignment="1">
      <alignment horizontal="center" vertical="center"/>
    </xf>
    <xf numFmtId="185" fontId="25" fillId="2" borderId="30" xfId="2" applyNumberFormat="1" applyFont="1" applyFill="1" applyBorder="1" applyAlignment="1">
      <alignment vertical="center" shrinkToFit="1"/>
    </xf>
    <xf numFmtId="185" fontId="21" fillId="2" borderId="62" xfId="2" applyNumberFormat="1" applyFont="1" applyFill="1" applyBorder="1" applyAlignment="1">
      <alignment vertical="center" shrinkToFit="1"/>
    </xf>
    <xf numFmtId="49" fontId="27" fillId="2" borderId="30" xfId="2" applyNumberFormat="1" applyFont="1" applyFill="1" applyBorder="1" applyAlignment="1">
      <alignment horizontal="center" vertical="center" wrapText="1"/>
    </xf>
    <xf numFmtId="49" fontId="27" fillId="2" borderId="62" xfId="2" applyNumberFormat="1" applyFont="1" applyFill="1" applyBorder="1" applyAlignment="1">
      <alignment horizontal="center" vertical="center" wrapText="1"/>
    </xf>
    <xf numFmtId="185" fontId="21" fillId="2" borderId="30" xfId="2" applyNumberFormat="1" applyFont="1" applyFill="1" applyBorder="1" applyAlignment="1">
      <alignment vertical="center" shrinkToFit="1"/>
    </xf>
    <xf numFmtId="185" fontId="21" fillId="2" borderId="1" xfId="2" applyNumberFormat="1" applyFont="1" applyFill="1" applyBorder="1" applyAlignment="1">
      <alignment vertical="center" shrinkToFit="1"/>
    </xf>
    <xf numFmtId="49" fontId="27" fillId="2" borderId="1" xfId="2" applyNumberFormat="1" applyFont="1" applyFill="1" applyBorder="1" applyAlignment="1">
      <alignment horizontal="center" vertical="center" wrapText="1"/>
    </xf>
    <xf numFmtId="178" fontId="21" fillId="3" borderId="1" xfId="2" applyNumberFormat="1" applyFont="1" applyFill="1" applyBorder="1" applyAlignment="1">
      <alignment horizontal="center" vertical="center"/>
    </xf>
    <xf numFmtId="178" fontId="21" fillId="3" borderId="3" xfId="2" applyNumberFormat="1" applyFont="1" applyFill="1" applyBorder="1" applyAlignment="1">
      <alignment horizontal="center" vertical="center"/>
    </xf>
    <xf numFmtId="178" fontId="28" fillId="3" borderId="1" xfId="2" applyNumberFormat="1" applyFont="1" applyFill="1" applyBorder="1" applyAlignment="1">
      <alignment horizontal="center" vertical="center"/>
    </xf>
    <xf numFmtId="178" fontId="27" fillId="3" borderId="3" xfId="2" applyNumberFormat="1" applyFont="1" applyFill="1" applyBorder="1" applyAlignment="1">
      <alignment horizontal="center" vertical="center"/>
    </xf>
    <xf numFmtId="185" fontId="21" fillId="2" borderId="19" xfId="2" applyNumberFormat="1" applyFont="1" applyFill="1" applyBorder="1" applyAlignment="1">
      <alignment vertical="center" shrinkToFit="1"/>
    </xf>
    <xf numFmtId="185" fontId="21" fillId="2" borderId="3" xfId="2" applyNumberFormat="1" applyFont="1" applyFill="1" applyBorder="1" applyAlignment="1">
      <alignment vertical="center" shrinkToFit="1"/>
    </xf>
    <xf numFmtId="49" fontId="27" fillId="2" borderId="19" xfId="2" applyNumberFormat="1" applyFont="1" applyFill="1" applyBorder="1" applyAlignment="1">
      <alignment horizontal="center" vertical="center" wrapText="1"/>
    </xf>
    <xf numFmtId="49" fontId="27" fillId="2" borderId="3" xfId="2" applyNumberFormat="1" applyFont="1" applyFill="1" applyBorder="1" applyAlignment="1">
      <alignment horizontal="center" vertical="center" wrapText="1"/>
    </xf>
    <xf numFmtId="178" fontId="27" fillId="3" borderId="1" xfId="2" applyNumberFormat="1" applyFont="1" applyFill="1" applyBorder="1" applyAlignment="1">
      <alignment horizontal="center" vertical="center" wrapText="1"/>
    </xf>
    <xf numFmtId="185" fontId="21" fillId="2" borderId="30" xfId="2" applyNumberFormat="1" applyFont="1" applyFill="1" applyBorder="1" applyAlignment="1">
      <alignment vertical="center" wrapText="1"/>
    </xf>
    <xf numFmtId="185" fontId="21" fillId="2" borderId="62" xfId="2" applyNumberFormat="1" applyFont="1" applyFill="1" applyBorder="1" applyAlignment="1">
      <alignment vertical="center" wrapText="1"/>
    </xf>
    <xf numFmtId="49" fontId="21" fillId="2" borderId="1" xfId="2" applyNumberFormat="1" applyFont="1" applyFill="1" applyBorder="1" applyAlignment="1">
      <alignment horizontal="left" vertical="center" shrinkToFit="1"/>
    </xf>
    <xf numFmtId="49" fontId="21" fillId="2" borderId="19" xfId="2" applyNumberFormat="1" applyFont="1" applyFill="1" applyBorder="1" applyAlignment="1">
      <alignment horizontal="left" vertical="center" shrinkToFit="1"/>
    </xf>
    <xf numFmtId="49" fontId="21" fillId="2" borderId="62" xfId="2" applyNumberFormat="1" applyFont="1" applyFill="1" applyBorder="1" applyAlignment="1">
      <alignment horizontal="left" vertical="center" shrinkToFit="1"/>
    </xf>
    <xf numFmtId="49" fontId="21" fillId="2" borderId="30" xfId="2" applyNumberFormat="1" applyFont="1" applyFill="1" applyBorder="1" applyAlignment="1">
      <alignment horizontal="left" vertical="center" shrinkToFit="1"/>
    </xf>
    <xf numFmtId="49" fontId="10" fillId="2" borderId="0" xfId="2" applyNumberFormat="1" applyFont="1" applyFill="1" applyAlignment="1">
      <alignment horizontal="left" vertical="center"/>
    </xf>
    <xf numFmtId="49" fontId="8" fillId="2" borderId="0" xfId="2" applyNumberFormat="1" applyFont="1" applyFill="1" applyAlignment="1">
      <alignment horizontal="left" vertical="center"/>
    </xf>
    <xf numFmtId="49" fontId="21" fillId="2" borderId="3" xfId="2" applyNumberFormat="1" applyFont="1" applyFill="1" applyBorder="1" applyAlignment="1">
      <alignment horizontal="left" vertical="center" shrinkToFit="1"/>
    </xf>
    <xf numFmtId="49" fontId="55" fillId="3" borderId="55" xfId="5" applyNumberFormat="1" applyFont="1" applyFill="1" applyBorder="1" applyAlignment="1">
      <alignment horizontal="center" vertical="center" wrapText="1"/>
    </xf>
    <xf numFmtId="49" fontId="55" fillId="3" borderId="57" xfId="5" applyNumberFormat="1" applyFont="1" applyFill="1" applyBorder="1" applyAlignment="1">
      <alignment horizontal="center" vertical="center" wrapText="1"/>
    </xf>
    <xf numFmtId="49" fontId="55" fillId="3" borderId="1" xfId="5" applyNumberFormat="1" applyFont="1" applyFill="1" applyBorder="1" applyAlignment="1">
      <alignment horizontal="center" vertical="center"/>
    </xf>
    <xf numFmtId="49" fontId="55" fillId="3" borderId="3" xfId="5" applyNumberFormat="1" applyFont="1" applyFill="1" applyBorder="1" applyAlignment="1">
      <alignment horizontal="center" vertical="center"/>
    </xf>
    <xf numFmtId="49" fontId="55" fillId="3" borderId="1" xfId="5" applyNumberFormat="1" applyFont="1" applyFill="1" applyBorder="1" applyAlignment="1">
      <alignment horizontal="center" vertical="center" wrapText="1"/>
    </xf>
    <xf numFmtId="49" fontId="55" fillId="3" borderId="55" xfId="2" applyNumberFormat="1" applyFont="1" applyFill="1" applyBorder="1" applyAlignment="1">
      <alignment horizontal="center" vertical="center"/>
    </xf>
    <xf numFmtId="49" fontId="55" fillId="3" borderId="56" xfId="2" applyNumberFormat="1" applyFont="1" applyFill="1" applyBorder="1" applyAlignment="1">
      <alignment horizontal="center" vertical="center"/>
    </xf>
    <xf numFmtId="49" fontId="55" fillId="3" borderId="57" xfId="2" applyNumberFormat="1" applyFont="1" applyFill="1" applyBorder="1" applyAlignment="1">
      <alignment horizontal="center" vertical="center"/>
    </xf>
    <xf numFmtId="49" fontId="55" fillId="3" borderId="58" xfId="2" applyNumberFormat="1" applyFont="1" applyFill="1" applyBorder="1" applyAlignment="1">
      <alignment horizontal="center" vertical="center"/>
    </xf>
    <xf numFmtId="49" fontId="55" fillId="3" borderId="1" xfId="2" applyNumberFormat="1" applyFont="1" applyFill="1" applyBorder="1" applyAlignment="1">
      <alignment horizontal="center" vertical="center"/>
    </xf>
    <xf numFmtId="49" fontId="55" fillId="3" borderId="3" xfId="2" applyNumberFormat="1" applyFont="1" applyFill="1" applyBorder="1" applyAlignment="1">
      <alignment horizontal="center" vertical="center"/>
    </xf>
    <xf numFmtId="49" fontId="55" fillId="3" borderId="55" xfId="5" applyNumberFormat="1" applyFont="1" applyFill="1" applyBorder="1" applyAlignment="1">
      <alignment horizontal="center" vertical="center"/>
    </xf>
    <xf numFmtId="49" fontId="55" fillId="3" borderId="3" xfId="5" applyNumberFormat="1" applyFont="1" applyFill="1" applyBorder="1" applyAlignment="1">
      <alignment horizontal="center" vertical="center" wrapText="1"/>
    </xf>
    <xf numFmtId="0" fontId="55" fillId="2" borderId="1" xfId="1" applyFont="1" applyFill="1" applyBorder="1" applyAlignment="1">
      <alignment horizontal="center" vertical="center"/>
    </xf>
    <xf numFmtId="0" fontId="55" fillId="2" borderId="19" xfId="1" applyFont="1" applyFill="1" applyBorder="1" applyAlignment="1">
      <alignment horizontal="center" vertical="center"/>
    </xf>
    <xf numFmtId="0" fontId="55" fillId="2" borderId="3" xfId="1" applyFont="1" applyFill="1" applyBorder="1" applyAlignment="1">
      <alignment horizontal="center" vertical="center"/>
    </xf>
    <xf numFmtId="49" fontId="55" fillId="0" borderId="1" xfId="5" applyNumberFormat="1" applyFont="1" applyBorder="1" applyAlignment="1">
      <alignment horizontal="center" vertical="center"/>
    </xf>
    <xf numFmtId="49" fontId="55" fillId="0" borderId="19" xfId="5" applyNumberFormat="1" applyFont="1" applyBorder="1" applyAlignment="1">
      <alignment horizontal="center" vertical="center"/>
    </xf>
    <xf numFmtId="49" fontId="55" fillId="0" borderId="3" xfId="5" applyNumberFormat="1" applyFont="1" applyBorder="1" applyAlignment="1">
      <alignment horizontal="center" vertical="center"/>
    </xf>
    <xf numFmtId="49" fontId="55" fillId="2" borderId="1" xfId="2" applyNumberFormat="1" applyFont="1" applyFill="1" applyBorder="1" applyAlignment="1">
      <alignment horizontal="center" vertical="center"/>
    </xf>
    <xf numFmtId="49" fontId="55" fillId="2" borderId="19" xfId="2" applyNumberFormat="1" applyFont="1" applyFill="1" applyBorder="1" applyAlignment="1">
      <alignment horizontal="center" vertical="center"/>
    </xf>
    <xf numFmtId="49" fontId="55" fillId="2" borderId="3" xfId="2" applyNumberFormat="1" applyFont="1" applyFill="1" applyBorder="1" applyAlignment="1">
      <alignment horizontal="center" vertical="center"/>
    </xf>
    <xf numFmtId="49" fontId="55" fillId="0" borderId="1" xfId="2" applyNumberFormat="1" applyFont="1" applyBorder="1" applyAlignment="1">
      <alignment horizontal="center" vertical="center"/>
    </xf>
    <xf numFmtId="49" fontId="55" fillId="0" borderId="19" xfId="2" applyNumberFormat="1" applyFont="1" applyBorder="1" applyAlignment="1">
      <alignment horizontal="center" vertical="center"/>
    </xf>
    <xf numFmtId="49" fontId="55" fillId="0" borderId="3" xfId="2" applyNumberFormat="1" applyFont="1" applyBorder="1" applyAlignment="1">
      <alignment horizontal="center" vertical="center"/>
    </xf>
    <xf numFmtId="49" fontId="15" fillId="0" borderId="0" xfId="5" applyNumberFormat="1" applyFont="1" applyAlignment="1">
      <alignment horizontal="left" vertical="center" wrapText="1"/>
    </xf>
    <xf numFmtId="178" fontId="23" fillId="0" borderId="0" xfId="26" applyNumberFormat="1" applyFont="1" applyAlignment="1">
      <alignment horizontal="left" vertical="center"/>
    </xf>
    <xf numFmtId="178" fontId="56" fillId="0" borderId="1" xfId="26" applyNumberFormat="1" applyFont="1" applyBorder="1" applyAlignment="1">
      <alignment horizontal="center" vertical="center" wrapText="1"/>
    </xf>
    <xf numFmtId="178" fontId="56" fillId="0" borderId="19" xfId="26" applyNumberFormat="1" applyFont="1" applyBorder="1" applyAlignment="1">
      <alignment horizontal="center" vertical="center" wrapText="1"/>
    </xf>
    <xf numFmtId="178" fontId="56" fillId="0" borderId="3" xfId="26" applyNumberFormat="1" applyFont="1" applyBorder="1" applyAlignment="1">
      <alignment horizontal="center" vertical="center" wrapText="1"/>
    </xf>
    <xf numFmtId="178" fontId="25" fillId="0" borderId="0" xfId="26" applyNumberFormat="1" applyFont="1" applyAlignment="1">
      <alignment horizontal="left" vertical="center" wrapText="1" indent="2"/>
    </xf>
    <xf numFmtId="178" fontId="21" fillId="0" borderId="0" xfId="26" applyNumberFormat="1" applyFont="1" applyAlignment="1">
      <alignment horizontal="left" vertical="center" indent="1"/>
    </xf>
    <xf numFmtId="178" fontId="56" fillId="0" borderId="0" xfId="26" applyNumberFormat="1" applyFont="1" applyAlignment="1">
      <alignment horizontal="left" vertical="center" indent="1"/>
    </xf>
    <xf numFmtId="0" fontId="14" fillId="2" borderId="0" xfId="2" applyFont="1" applyFill="1" applyAlignment="1">
      <alignment horizontal="left" indent="1"/>
    </xf>
    <xf numFmtId="0" fontId="15" fillId="2" borderId="0" xfId="2" applyFont="1" applyFill="1" applyAlignment="1">
      <alignment horizontal="left" indent="1"/>
    </xf>
    <xf numFmtId="49" fontId="68" fillId="3" borderId="2" xfId="2" applyNumberFormat="1" applyFont="1" applyFill="1" applyBorder="1" applyAlignment="1">
      <alignment horizontal="center" vertical="center"/>
    </xf>
    <xf numFmtId="49" fontId="21" fillId="4" borderId="1" xfId="5" applyNumberFormat="1" applyFont="1" applyFill="1" applyBorder="1" applyAlignment="1">
      <alignment horizontal="center" vertical="top" wrapText="1"/>
    </xf>
    <xf numFmtId="49" fontId="21" fillId="4" borderId="19" xfId="5" applyNumberFormat="1" applyFont="1" applyFill="1" applyBorder="1" applyAlignment="1">
      <alignment horizontal="center" vertical="top" wrapText="1"/>
    </xf>
    <xf numFmtId="49" fontId="21" fillId="4" borderId="3" xfId="5" applyNumberFormat="1" applyFont="1" applyFill="1" applyBorder="1" applyAlignment="1">
      <alignment horizontal="center" vertical="top" wrapText="1"/>
    </xf>
    <xf numFmtId="49" fontId="20" fillId="2" borderId="2" xfId="5" applyNumberFormat="1" applyFont="1" applyFill="1" applyBorder="1" applyAlignment="1">
      <alignment horizontal="center" vertical="center"/>
    </xf>
    <xf numFmtId="49" fontId="21" fillId="3" borderId="2" xfId="5" applyNumberFormat="1" applyFont="1" applyFill="1" applyBorder="1" applyAlignment="1">
      <alignment horizontal="center" vertical="center"/>
    </xf>
    <xf numFmtId="49" fontId="25" fillId="3" borderId="14" xfId="5" applyNumberFormat="1" applyFont="1" applyFill="1" applyBorder="1" applyAlignment="1">
      <alignment horizontal="center" vertical="center"/>
    </xf>
    <xf numFmtId="49" fontId="25" fillId="3" borderId="34" xfId="5" applyNumberFormat="1" applyFont="1" applyFill="1" applyBorder="1" applyAlignment="1">
      <alignment horizontal="center" vertical="center"/>
    </xf>
    <xf numFmtId="49" fontId="25" fillId="3" borderId="15" xfId="5" applyNumberFormat="1" applyFont="1" applyFill="1" applyBorder="1" applyAlignment="1">
      <alignment horizontal="center" vertical="center"/>
    </xf>
    <xf numFmtId="49" fontId="25" fillId="3" borderId="2" xfId="5" applyNumberFormat="1" applyFont="1" applyFill="1" applyBorder="1" applyAlignment="1">
      <alignment horizontal="center" vertical="center"/>
    </xf>
    <xf numFmtId="49" fontId="83" fillId="3" borderId="1" xfId="2" applyNumberFormat="1" applyFont="1" applyFill="1" applyBorder="1" applyAlignment="1">
      <alignment horizontal="center" vertical="center" textRotation="255"/>
    </xf>
    <xf numFmtId="49" fontId="84" fillId="3" borderId="19" xfId="2" applyNumberFormat="1" applyFont="1" applyFill="1" applyBorder="1" applyAlignment="1">
      <alignment horizontal="center" vertical="center" textRotation="255"/>
    </xf>
    <xf numFmtId="49" fontId="84" fillId="3" borderId="3" xfId="2" applyNumberFormat="1" applyFont="1" applyFill="1" applyBorder="1" applyAlignment="1">
      <alignment horizontal="center" vertical="center" textRotation="255"/>
    </xf>
    <xf numFmtId="49" fontId="82" fillId="3" borderId="55" xfId="2" applyNumberFormat="1" applyFont="1" applyFill="1" applyBorder="1" applyAlignment="1">
      <alignment horizontal="center" vertical="center" wrapText="1"/>
    </xf>
    <xf numFmtId="49" fontId="82" fillId="3" borderId="56" xfId="2" applyNumberFormat="1" applyFont="1" applyFill="1" applyBorder="1" applyAlignment="1">
      <alignment horizontal="center" vertical="center" wrapText="1"/>
    </xf>
    <xf numFmtId="49" fontId="82" fillId="3" borderId="57" xfId="2" applyNumberFormat="1" applyFont="1" applyFill="1" applyBorder="1" applyAlignment="1">
      <alignment horizontal="center" vertical="center" wrapText="1"/>
    </xf>
    <xf numFmtId="49" fontId="82" fillId="3" borderId="58" xfId="2" applyNumberFormat="1" applyFont="1" applyFill="1" applyBorder="1" applyAlignment="1">
      <alignment horizontal="center" vertical="center" wrapText="1"/>
    </xf>
    <xf numFmtId="49" fontId="83" fillId="3" borderId="2" xfId="2" applyNumberFormat="1" applyFont="1" applyFill="1" applyBorder="1" applyAlignment="1">
      <alignment horizontal="center" vertical="center"/>
    </xf>
    <xf numFmtId="49" fontId="84" fillId="3" borderId="2" xfId="2" applyNumberFormat="1" applyFont="1" applyFill="1" applyBorder="1" applyAlignment="1">
      <alignment horizontal="center" vertical="center"/>
    </xf>
    <xf numFmtId="197" fontId="85" fillId="3" borderId="55" xfId="2" applyNumberFormat="1" applyFont="1" applyFill="1" applyBorder="1" applyAlignment="1">
      <alignment horizontal="center" vertical="center"/>
    </xf>
    <xf numFmtId="197" fontId="85" fillId="3" borderId="56" xfId="2" applyNumberFormat="1" applyFont="1" applyFill="1" applyBorder="1" applyAlignment="1">
      <alignment horizontal="center" vertical="center"/>
    </xf>
    <xf numFmtId="197" fontId="85" fillId="3" borderId="57" xfId="2" applyNumberFormat="1" applyFont="1" applyFill="1" applyBorder="1" applyAlignment="1">
      <alignment horizontal="center" vertical="center"/>
    </xf>
    <xf numFmtId="197" fontId="85" fillId="3" borderId="58" xfId="2" applyNumberFormat="1" applyFont="1" applyFill="1" applyBorder="1" applyAlignment="1">
      <alignment horizontal="center" vertical="center"/>
    </xf>
    <xf numFmtId="186" fontId="41" fillId="3" borderId="2" xfId="5" applyNumberFormat="1" applyFont="1" applyFill="1" applyBorder="1" applyAlignment="1">
      <alignment horizontal="center" vertical="center"/>
    </xf>
    <xf numFmtId="49" fontId="88" fillId="3" borderId="59" xfId="5" applyNumberFormat="1" applyFont="1" applyFill="1" applyBorder="1" applyAlignment="1">
      <alignment horizontal="center" vertical="center"/>
    </xf>
    <xf numFmtId="49" fontId="41" fillId="3" borderId="28" xfId="5" applyNumberFormat="1" applyFont="1" applyFill="1" applyBorder="1" applyAlignment="1">
      <alignment horizontal="center" vertical="center"/>
    </xf>
    <xf numFmtId="49" fontId="41" fillId="3" borderId="32" xfId="5" applyNumberFormat="1" applyFont="1" applyFill="1" applyBorder="1" applyAlignment="1">
      <alignment horizontal="center" vertical="center"/>
    </xf>
    <xf numFmtId="49" fontId="41" fillId="3" borderId="2" xfId="5" applyNumberFormat="1" applyFont="1" applyFill="1" applyBorder="1" applyAlignment="1">
      <alignment horizontal="center" vertical="center"/>
    </xf>
    <xf numFmtId="49" fontId="11" fillId="3" borderId="14" xfId="2" applyNumberFormat="1" applyFont="1" applyFill="1" applyBorder="1" applyAlignment="1">
      <alignment horizontal="center" vertical="center" wrapText="1"/>
    </xf>
    <xf numFmtId="178" fontId="15" fillId="4" borderId="14" xfId="2" applyNumberFormat="1" applyFont="1" applyFill="1" applyBorder="1" applyAlignment="1">
      <alignment horizontal="left" vertical="center" shrinkToFit="1"/>
    </xf>
    <xf numFmtId="178" fontId="15" fillId="4" borderId="34" xfId="2" applyNumberFormat="1" applyFont="1" applyFill="1" applyBorder="1" applyAlignment="1">
      <alignment horizontal="left" vertical="center" shrinkToFit="1"/>
    </xf>
    <xf numFmtId="178" fontId="15" fillId="4" borderId="15" xfId="2" applyNumberFormat="1" applyFont="1" applyFill="1" applyBorder="1" applyAlignment="1">
      <alignment horizontal="left" vertical="center" shrinkToFit="1"/>
    </xf>
    <xf numFmtId="49" fontId="12" fillId="3" borderId="2" xfId="2" applyNumberFormat="1" applyFont="1" applyFill="1" applyBorder="1" applyAlignment="1">
      <alignment horizontal="center" vertical="center"/>
    </xf>
    <xf numFmtId="49" fontId="13" fillId="3" borderId="2" xfId="2" applyNumberFormat="1" applyFont="1" applyFill="1" applyBorder="1" applyAlignment="1">
      <alignment horizontal="center" vertical="center" wrapText="1"/>
    </xf>
    <xf numFmtId="49" fontId="13" fillId="3" borderId="2" xfId="2" applyNumberFormat="1" applyFont="1" applyFill="1" applyBorder="1" applyAlignment="1">
      <alignment horizontal="center" vertical="center"/>
    </xf>
    <xf numFmtId="49" fontId="8" fillId="2" borderId="0" xfId="2" applyNumberFormat="1" applyFont="1" applyFill="1" applyAlignment="1">
      <alignment horizontal="left"/>
    </xf>
    <xf numFmtId="49" fontId="15" fillId="2" borderId="0" xfId="2" applyNumberFormat="1" applyFont="1" applyFill="1" applyAlignment="1">
      <alignment horizontal="left"/>
    </xf>
    <xf numFmtId="49" fontId="8" fillId="2" borderId="0" xfId="5" applyNumberFormat="1" applyFont="1" applyFill="1" applyAlignment="1">
      <alignment horizontal="left" vertical="center" shrinkToFit="1"/>
    </xf>
    <xf numFmtId="49" fontId="20" fillId="2" borderId="70" xfId="5" applyNumberFormat="1" applyFont="1" applyFill="1" applyBorder="1" applyAlignment="1">
      <alignment horizontal="left" vertical="center"/>
    </xf>
    <xf numFmtId="49" fontId="15" fillId="2" borderId="0" xfId="2" applyNumberFormat="1" applyFont="1" applyFill="1" applyAlignment="1">
      <alignment horizontal="left" vertical="center" shrinkToFit="1"/>
    </xf>
    <xf numFmtId="49" fontId="15" fillId="2" borderId="0" xfId="5" applyNumberFormat="1" applyFont="1" applyFill="1" applyAlignment="1">
      <alignment horizontal="left" vertical="center" shrinkToFit="1"/>
    </xf>
    <xf numFmtId="49" fontId="15" fillId="2" borderId="0" xfId="5" applyNumberFormat="1" applyFont="1" applyFill="1" applyAlignment="1">
      <alignment horizontal="left" vertical="center" wrapText="1" shrinkToFit="1"/>
    </xf>
    <xf numFmtId="49" fontId="20" fillId="2" borderId="0" xfId="5" applyNumberFormat="1" applyFont="1" applyFill="1" applyAlignment="1">
      <alignment horizontal="left" vertical="center" shrinkToFit="1"/>
    </xf>
    <xf numFmtId="179" fontId="68" fillId="4" borderId="97" xfId="2" applyNumberFormat="1" applyFont="1" applyFill="1" applyBorder="1" applyAlignment="1">
      <alignment horizontal="center" vertical="center"/>
    </xf>
    <xf numFmtId="179" fontId="68" fillId="4" borderId="3" xfId="2" applyNumberFormat="1" applyFont="1" applyFill="1" applyBorder="1" applyAlignment="1">
      <alignment horizontal="center" vertical="center"/>
    </xf>
    <xf numFmtId="49" fontId="97" fillId="3" borderId="55" xfId="2" applyNumberFormat="1" applyFont="1" applyFill="1" applyBorder="1" applyAlignment="1">
      <alignment horizontal="center"/>
    </xf>
    <xf numFmtId="49" fontId="97" fillId="3" borderId="54" xfId="2" applyNumberFormat="1" applyFont="1" applyFill="1" applyBorder="1" applyAlignment="1">
      <alignment horizontal="center"/>
    </xf>
    <xf numFmtId="49" fontId="97" fillId="3" borderId="57" xfId="2" applyNumberFormat="1" applyFont="1" applyFill="1" applyBorder="1" applyAlignment="1">
      <alignment horizontal="center"/>
    </xf>
    <xf numFmtId="49" fontId="70" fillId="3" borderId="55" xfId="2" applyNumberFormat="1" applyFont="1" applyFill="1" applyBorder="1" applyAlignment="1">
      <alignment horizontal="left" vertical="center" wrapText="1"/>
    </xf>
    <xf numFmtId="49" fontId="68" fillId="3" borderId="61" xfId="2" applyNumberFormat="1" applyFont="1" applyFill="1" applyBorder="1" applyAlignment="1">
      <alignment horizontal="left" vertical="center"/>
    </xf>
    <xf numFmtId="49" fontId="68" fillId="3" borderId="54" xfId="2" applyNumberFormat="1" applyFont="1" applyFill="1" applyBorder="1" applyAlignment="1">
      <alignment horizontal="left" vertical="center"/>
    </xf>
    <xf numFmtId="49" fontId="68" fillId="3" borderId="0" xfId="2" applyNumberFormat="1" applyFont="1" applyFill="1" applyAlignment="1">
      <alignment horizontal="left" vertical="center"/>
    </xf>
    <xf numFmtId="49" fontId="68" fillId="2" borderId="54" xfId="2" applyNumberFormat="1" applyFont="1" applyFill="1" applyBorder="1" applyAlignment="1">
      <alignment horizontal="center" vertical="center" wrapText="1"/>
    </xf>
    <xf numFmtId="49" fontId="68" fillId="2" borderId="54" xfId="2" applyNumberFormat="1" applyFont="1" applyFill="1" applyBorder="1" applyAlignment="1">
      <alignment horizontal="center" vertical="center"/>
    </xf>
    <xf numFmtId="49" fontId="72" fillId="3" borderId="55" xfId="2" applyNumberFormat="1" applyFont="1" applyFill="1" applyBorder="1" applyAlignment="1">
      <alignment horizontal="center" vertical="center" wrapText="1"/>
    </xf>
    <xf numFmtId="49" fontId="68" fillId="3" borderId="54" xfId="2" applyNumberFormat="1" applyFont="1" applyFill="1" applyBorder="1" applyAlignment="1">
      <alignment horizontal="center" vertical="center"/>
    </xf>
    <xf numFmtId="49" fontId="68" fillId="3" borderId="57" xfId="2" applyNumberFormat="1" applyFont="1" applyFill="1" applyBorder="1" applyAlignment="1">
      <alignment horizontal="center" vertical="center"/>
    </xf>
    <xf numFmtId="49" fontId="68" fillId="3" borderId="95" xfId="2" quotePrefix="1" applyNumberFormat="1" applyFont="1" applyFill="1" applyBorder="1" applyAlignment="1">
      <alignment horizontal="center" vertical="center"/>
    </xf>
    <xf numFmtId="49" fontId="68" fillId="3" borderId="96" xfId="2" quotePrefix="1" applyNumberFormat="1" applyFont="1" applyFill="1" applyBorder="1" applyAlignment="1">
      <alignment horizontal="center" vertical="center"/>
    </xf>
    <xf numFmtId="49" fontId="68" fillId="3" borderId="57" xfId="2" quotePrefix="1" applyNumberFormat="1" applyFont="1" applyFill="1" applyBorder="1" applyAlignment="1">
      <alignment horizontal="center" vertical="center"/>
    </xf>
    <xf numFmtId="49" fontId="68" fillId="3" borderId="58" xfId="2" quotePrefix="1" applyNumberFormat="1" applyFont="1" applyFill="1" applyBorder="1" applyAlignment="1">
      <alignment horizontal="center" vertical="center"/>
    </xf>
    <xf numFmtId="176" fontId="68" fillId="4" borderId="97" xfId="2" applyNumberFormat="1" applyFont="1" applyFill="1" applyBorder="1" applyAlignment="1">
      <alignment horizontal="center" vertical="center"/>
    </xf>
    <xf numFmtId="176" fontId="68" fillId="4" borderId="3" xfId="2" applyNumberFormat="1" applyFont="1" applyFill="1" applyBorder="1" applyAlignment="1">
      <alignment horizontal="center" vertical="center"/>
    </xf>
    <xf numFmtId="38" fontId="68" fillId="0" borderId="97" xfId="2" applyNumberFormat="1" applyFont="1" applyBorder="1" applyAlignment="1">
      <alignment horizontal="center" vertical="center"/>
    </xf>
    <xf numFmtId="38" fontId="68" fillId="0" borderId="3" xfId="2" applyNumberFormat="1" applyFont="1" applyBorder="1" applyAlignment="1">
      <alignment horizontal="center" vertical="center"/>
    </xf>
    <xf numFmtId="49" fontId="11" fillId="3" borderId="56" xfId="2" applyNumberFormat="1" applyFont="1" applyFill="1" applyBorder="1" applyAlignment="1">
      <alignment horizontal="center" vertical="center" wrapText="1"/>
    </xf>
    <xf numFmtId="49" fontId="8" fillId="3" borderId="58" xfId="2" applyNumberFormat="1" applyFont="1" applyFill="1" applyBorder="1" applyAlignment="1">
      <alignment horizontal="center" vertical="center" wrapText="1"/>
    </xf>
    <xf numFmtId="0" fontId="15" fillId="3" borderId="2" xfId="2" applyFont="1" applyFill="1" applyBorder="1" applyAlignment="1">
      <alignment horizontal="center" vertical="center"/>
    </xf>
    <xf numFmtId="0" fontId="84" fillId="3" borderId="1" xfId="1" applyFont="1" applyFill="1" applyBorder="1" applyAlignment="1">
      <alignment horizontal="center" vertical="center"/>
    </xf>
    <xf numFmtId="0" fontId="84" fillId="3" borderId="3" xfId="1" applyFont="1" applyFill="1" applyBorder="1" applyAlignment="1">
      <alignment horizontal="center" vertical="center"/>
    </xf>
    <xf numFmtId="0" fontId="84" fillId="3" borderId="2" xfId="1" applyFont="1" applyFill="1" applyBorder="1" applyAlignment="1">
      <alignment horizontal="center" vertical="center" wrapText="1"/>
    </xf>
    <xf numFmtId="0" fontId="84" fillId="3" borderId="2" xfId="1" applyFont="1" applyFill="1" applyBorder="1" applyAlignment="1">
      <alignment horizontal="center" vertical="center"/>
    </xf>
    <xf numFmtId="0" fontId="15" fillId="3" borderId="1" xfId="2" applyFont="1" applyFill="1" applyBorder="1" applyAlignment="1">
      <alignment horizontal="center" vertical="center"/>
    </xf>
    <xf numFmtId="0" fontId="15" fillId="3" borderId="3" xfId="2" applyFont="1" applyFill="1" applyBorder="1" applyAlignment="1">
      <alignment horizontal="center" vertical="center"/>
    </xf>
    <xf numFmtId="49" fontId="15" fillId="3" borderId="19" xfId="2" applyNumberFormat="1" applyFont="1" applyFill="1" applyBorder="1" applyAlignment="1">
      <alignment horizontal="left" vertical="center" wrapText="1"/>
    </xf>
    <xf numFmtId="49" fontId="15" fillId="3" borderId="3" xfId="2" applyNumberFormat="1" applyFont="1" applyFill="1" applyBorder="1" applyAlignment="1">
      <alignment horizontal="left" vertical="center" wrapText="1"/>
    </xf>
    <xf numFmtId="49" fontId="15" fillId="3" borderId="1" xfId="2" applyNumberFormat="1" applyFont="1" applyFill="1" applyBorder="1" applyAlignment="1">
      <alignment horizontal="left" vertical="center" wrapText="1"/>
    </xf>
    <xf numFmtId="49" fontId="15" fillId="3" borderId="86" xfId="2" applyNumberFormat="1" applyFont="1" applyFill="1" applyBorder="1" applyAlignment="1">
      <alignment horizontal="left" vertical="center" wrapText="1"/>
    </xf>
    <xf numFmtId="49" fontId="11" fillId="2" borderId="0" xfId="5" applyNumberFormat="1" applyFont="1" applyFill="1" applyAlignment="1">
      <alignment horizontal="left" vertical="center"/>
    </xf>
    <xf numFmtId="49" fontId="8" fillId="3" borderId="59" xfId="5" applyNumberFormat="1" applyFont="1" applyFill="1" applyBorder="1" applyAlignment="1">
      <alignment horizontal="center" vertical="center"/>
    </xf>
    <xf numFmtId="49" fontId="8" fillId="3" borderId="32" xfId="5" applyNumberFormat="1" applyFont="1" applyFill="1" applyBorder="1" applyAlignment="1">
      <alignment horizontal="center" vertical="center"/>
    </xf>
    <xf numFmtId="49" fontId="8" fillId="3" borderId="7" xfId="5" applyNumberFormat="1" applyFont="1" applyFill="1" applyBorder="1" applyAlignment="1">
      <alignment horizontal="center" vertical="center" wrapText="1"/>
    </xf>
    <xf numFmtId="49" fontId="8" fillId="3" borderId="17" xfId="5" applyNumberFormat="1" applyFont="1" applyFill="1" applyBorder="1" applyAlignment="1">
      <alignment horizontal="center" vertical="center" wrapText="1"/>
    </xf>
    <xf numFmtId="49" fontId="8" fillId="3" borderId="47" xfId="5" applyNumberFormat="1" applyFont="1" applyFill="1" applyBorder="1" applyAlignment="1">
      <alignment horizontal="center" vertical="center"/>
    </xf>
    <xf numFmtId="49" fontId="8" fillId="3" borderId="8" xfId="5" applyNumberFormat="1" applyFont="1" applyFill="1" applyBorder="1" applyAlignment="1">
      <alignment horizontal="center" vertical="center" wrapText="1"/>
    </xf>
    <xf numFmtId="49" fontId="8" fillId="3" borderId="18" xfId="5" applyNumberFormat="1" applyFont="1" applyFill="1" applyBorder="1" applyAlignment="1">
      <alignment horizontal="center" vertical="center"/>
    </xf>
    <xf numFmtId="178" fontId="10" fillId="2" borderId="0" xfId="5" applyNumberFormat="1" applyFont="1" applyFill="1" applyAlignment="1">
      <alignment horizontal="left" vertical="center" wrapText="1"/>
    </xf>
    <xf numFmtId="0" fontId="59" fillId="0" borderId="0" xfId="2" applyFont="1" applyAlignment="1">
      <alignment horizontal="left" vertical="center"/>
    </xf>
    <xf numFmtId="0" fontId="10" fillId="0" borderId="0" xfId="2" applyFont="1" applyAlignment="1">
      <alignment horizontal="left" vertical="center"/>
    </xf>
    <xf numFmtId="49" fontId="15" fillId="3" borderId="2" xfId="2" applyNumberFormat="1" applyFont="1" applyFill="1" applyBorder="1" applyAlignment="1">
      <alignment horizontal="center" vertical="center"/>
    </xf>
    <xf numFmtId="0" fontId="15" fillId="4" borderId="14" xfId="2" applyFont="1" applyFill="1" applyBorder="1" applyAlignment="1">
      <alignment horizontal="left" vertical="center"/>
    </xf>
    <xf numFmtId="0" fontId="15" fillId="4" borderId="34" xfId="2" applyFont="1" applyFill="1" applyBorder="1" applyAlignment="1">
      <alignment horizontal="left" vertical="center"/>
    </xf>
    <xf numFmtId="0" fontId="15" fillId="4" borderId="15" xfId="2" applyFont="1" applyFill="1" applyBorder="1" applyAlignment="1">
      <alignment horizontal="left" vertical="center"/>
    </xf>
    <xf numFmtId="0" fontId="15" fillId="0" borderId="0" xfId="2" applyFont="1" applyAlignment="1">
      <alignment horizontal="left" vertical="center"/>
    </xf>
    <xf numFmtId="0" fontId="15" fillId="0" borderId="0" xfId="2" applyFont="1" applyAlignment="1">
      <alignment horizontal="left" vertical="center" wrapText="1"/>
    </xf>
    <xf numFmtId="0" fontId="8" fillId="2" borderId="0" xfId="2" applyFont="1" applyFill="1" applyAlignment="1">
      <alignment horizontal="left" vertical="center"/>
    </xf>
    <xf numFmtId="49" fontId="59" fillId="3" borderId="2" xfId="2" applyNumberFormat="1" applyFont="1" applyFill="1" applyBorder="1" applyAlignment="1">
      <alignment horizontal="center" vertical="center"/>
    </xf>
    <xf numFmtId="178" fontId="27" fillId="4" borderId="14" xfId="2" applyNumberFormat="1" applyFont="1" applyFill="1" applyBorder="1" applyAlignment="1">
      <alignment horizontal="left" vertical="center"/>
    </xf>
    <xf numFmtId="178" fontId="27" fillId="4" borderId="34" xfId="2" applyNumberFormat="1" applyFont="1" applyFill="1" applyBorder="1" applyAlignment="1">
      <alignment horizontal="left" vertical="center"/>
    </xf>
    <xf numFmtId="178" fontId="27" fillId="4" borderId="15" xfId="2" applyNumberFormat="1" applyFont="1" applyFill="1" applyBorder="1" applyAlignment="1">
      <alignment horizontal="left" vertical="center"/>
    </xf>
    <xf numFmtId="0" fontId="8" fillId="2" borderId="0" xfId="1" applyFont="1" applyFill="1" applyAlignment="1">
      <alignment horizontal="left" vertical="center"/>
    </xf>
    <xf numFmtId="0" fontId="15" fillId="3" borderId="1"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2" borderId="0" xfId="1" applyFont="1" applyFill="1" applyAlignment="1">
      <alignment horizontal="left" vertical="center"/>
    </xf>
    <xf numFmtId="0" fontId="27" fillId="0" borderId="0" xfId="1" applyFont="1" applyAlignment="1">
      <alignment horizontal="left" vertical="center"/>
    </xf>
    <xf numFmtId="0" fontId="27" fillId="2" borderId="0" xfId="1" applyFont="1" applyFill="1" applyAlignment="1">
      <alignment horizontal="left" vertical="center"/>
    </xf>
    <xf numFmtId="0" fontId="28" fillId="2" borderId="0" xfId="1" applyFont="1" applyFill="1" applyAlignment="1">
      <alignment horizontal="left" vertical="center"/>
    </xf>
    <xf numFmtId="0" fontId="12" fillId="2" borderId="0" xfId="1" applyFont="1" applyFill="1" applyAlignment="1">
      <alignment horizontal="left" vertical="center"/>
    </xf>
    <xf numFmtId="49" fontId="10" fillId="2" borderId="0" xfId="2" applyNumberFormat="1" applyFont="1" applyFill="1" applyAlignment="1">
      <alignment horizontal="left" vertical="center" wrapText="1"/>
    </xf>
    <xf numFmtId="49" fontId="11" fillId="2" borderId="0" xfId="2" applyNumberFormat="1" applyFont="1" applyFill="1" applyAlignment="1">
      <alignment horizontal="left" vertical="center"/>
    </xf>
    <xf numFmtId="177" fontId="21" fillId="2" borderId="20" xfId="2" applyNumberFormat="1" applyFont="1" applyFill="1" applyBorder="1" applyAlignment="1">
      <alignment horizontal="right" vertical="center" shrinkToFit="1"/>
    </xf>
    <xf numFmtId="177" fontId="21" fillId="2" borderId="91" xfId="2" applyNumberFormat="1" applyFont="1" applyFill="1" applyBorder="1" applyAlignment="1">
      <alignment horizontal="right" vertical="center" shrinkToFit="1"/>
    </xf>
    <xf numFmtId="177" fontId="21" fillId="2" borderId="12" xfId="2" applyNumberFormat="1" applyFont="1" applyFill="1" applyBorder="1" applyAlignment="1">
      <alignment horizontal="right" vertical="center" shrinkToFit="1"/>
    </xf>
    <xf numFmtId="177" fontId="21" fillId="2" borderId="21" xfId="2" applyNumberFormat="1" applyFont="1" applyFill="1" applyBorder="1" applyAlignment="1">
      <alignment horizontal="right" vertical="center" shrinkToFit="1"/>
    </xf>
    <xf numFmtId="177" fontId="21" fillId="2" borderId="92" xfId="2" applyNumberFormat="1" applyFont="1" applyFill="1" applyBorder="1" applyAlignment="1">
      <alignment horizontal="right" vertical="center" shrinkToFit="1"/>
    </xf>
    <xf numFmtId="177" fontId="21" fillId="2" borderId="23" xfId="2" applyNumberFormat="1" applyFont="1" applyFill="1" applyBorder="1" applyAlignment="1">
      <alignment horizontal="right" vertical="center" shrinkToFit="1"/>
    </xf>
    <xf numFmtId="49" fontId="10" fillId="3" borderId="2" xfId="2" applyNumberFormat="1" applyFont="1" applyFill="1" applyBorder="1" applyAlignment="1">
      <alignment horizontal="center" vertical="center"/>
    </xf>
    <xf numFmtId="49" fontId="12" fillId="3" borderId="34" xfId="2" applyNumberFormat="1" applyFont="1" applyFill="1" applyBorder="1" applyAlignment="1">
      <alignment horizontal="center" vertical="center"/>
    </xf>
    <xf numFmtId="49" fontId="15" fillId="3" borderId="14" xfId="2" applyNumberFormat="1" applyFont="1" applyFill="1" applyBorder="1" applyAlignment="1">
      <alignment horizontal="center" vertical="center" wrapText="1"/>
    </xf>
    <xf numFmtId="49" fontId="15" fillId="3" borderId="15" xfId="2" applyNumberFormat="1" applyFont="1" applyFill="1" applyBorder="1" applyAlignment="1">
      <alignment horizontal="center" vertical="center" wrapText="1"/>
    </xf>
    <xf numFmtId="49" fontId="15" fillId="3" borderId="1" xfId="2" applyNumberFormat="1" applyFont="1" applyFill="1" applyBorder="1" applyAlignment="1">
      <alignment horizontal="center" vertical="center" wrapText="1"/>
    </xf>
    <xf numFmtId="49" fontId="15" fillId="3" borderId="2" xfId="2" applyNumberFormat="1" applyFont="1" applyFill="1" applyBorder="1" applyAlignment="1">
      <alignment horizontal="center" vertical="center" wrapText="1"/>
    </xf>
    <xf numFmtId="49" fontId="15" fillId="4" borderId="6" xfId="2" applyNumberFormat="1" applyFont="1" applyFill="1" applyBorder="1" applyAlignment="1">
      <alignment horizontal="center" vertical="center" shrinkToFit="1"/>
    </xf>
    <xf numFmtId="197" fontId="15" fillId="0" borderId="59" xfId="2" applyNumberFormat="1" applyFont="1" applyBorder="1" applyAlignment="1">
      <alignment horizontal="right" vertical="center"/>
    </xf>
    <xf numFmtId="197" fontId="15" fillId="0" borderId="37" xfId="2" applyNumberFormat="1" applyFont="1" applyBorder="1" applyAlignment="1">
      <alignment horizontal="right" vertical="center"/>
    </xf>
    <xf numFmtId="49" fontId="15" fillId="0" borderId="6" xfId="2" applyNumberFormat="1" applyFont="1" applyBorder="1" applyAlignment="1">
      <alignment horizontal="center" vertical="center"/>
    </xf>
    <xf numFmtId="49" fontId="15" fillId="4" borderId="9" xfId="2" applyNumberFormat="1" applyFont="1" applyFill="1" applyBorder="1" applyAlignment="1">
      <alignment horizontal="center" vertical="center" shrinkToFit="1"/>
    </xf>
    <xf numFmtId="197" fontId="15" fillId="0" borderId="28" xfId="2" applyNumberFormat="1" applyFont="1" applyBorder="1" applyAlignment="1">
      <alignment horizontal="right" vertical="center"/>
    </xf>
    <xf numFmtId="197" fontId="15" fillId="0" borderId="39" xfId="2" applyNumberFormat="1" applyFont="1" applyBorder="1" applyAlignment="1">
      <alignment horizontal="right" vertical="center"/>
    </xf>
    <xf numFmtId="49" fontId="15" fillId="0" borderId="9" xfId="2" applyNumberFormat="1" applyFont="1" applyBorder="1" applyAlignment="1">
      <alignment horizontal="center" vertical="center"/>
    </xf>
    <xf numFmtId="49" fontId="15" fillId="4" borderId="30" xfId="2" applyNumberFormat="1" applyFont="1" applyFill="1" applyBorder="1" applyAlignment="1">
      <alignment horizontal="center" vertical="center" shrinkToFit="1"/>
    </xf>
    <xf numFmtId="197" fontId="15" fillId="2" borderId="60" xfId="2" applyNumberFormat="1" applyFont="1" applyFill="1" applyBorder="1" applyAlignment="1">
      <alignment horizontal="right" vertical="center"/>
    </xf>
    <xf numFmtId="197" fontId="15" fillId="2" borderId="42" xfId="2" applyNumberFormat="1" applyFont="1" applyFill="1" applyBorder="1" applyAlignment="1">
      <alignment horizontal="right" vertical="center"/>
    </xf>
    <xf numFmtId="49" fontId="15" fillId="2" borderId="30" xfId="2" applyNumberFormat="1" applyFont="1" applyFill="1" applyBorder="1" applyAlignment="1">
      <alignment horizontal="center" vertical="center"/>
    </xf>
    <xf numFmtId="49" fontId="15" fillId="4" borderId="60" xfId="2" applyNumberFormat="1"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2" xfId="0" applyBorder="1" applyAlignment="1">
      <alignment horizontal="right" vertical="center"/>
    </xf>
    <xf numFmtId="49" fontId="15" fillId="2" borderId="60" xfId="2" applyNumberFormat="1" applyFont="1" applyFill="1" applyBorder="1" applyAlignment="1">
      <alignment horizontal="center" vertical="center"/>
    </xf>
    <xf numFmtId="0" fontId="0" fillId="0" borderId="42" xfId="0" applyBorder="1" applyAlignment="1">
      <alignment horizontal="center" vertical="center"/>
    </xf>
    <xf numFmtId="49" fontId="15" fillId="4" borderId="42" xfId="2" applyNumberFormat="1" applyFont="1" applyFill="1" applyBorder="1" applyAlignment="1">
      <alignment horizontal="center" vertical="center" shrinkToFit="1"/>
    </xf>
    <xf numFmtId="49" fontId="15" fillId="2" borderId="42" xfId="2" applyNumberFormat="1" applyFont="1" applyFill="1" applyBorder="1" applyAlignment="1">
      <alignment horizontal="center" vertical="center"/>
    </xf>
    <xf numFmtId="49" fontId="15" fillId="0" borderId="60" xfId="2" applyNumberFormat="1" applyFont="1" applyBorder="1" applyAlignment="1">
      <alignment horizontal="center" vertical="center"/>
    </xf>
    <xf numFmtId="49" fontId="15" fillId="0" borderId="42" xfId="2" applyNumberFormat="1" applyFont="1" applyBorder="1" applyAlignment="1">
      <alignment horizontal="center" vertical="center"/>
    </xf>
    <xf numFmtId="49" fontId="15" fillId="4" borderId="28" xfId="2" applyNumberFormat="1" applyFont="1" applyFill="1" applyBorder="1" applyAlignment="1">
      <alignment horizontal="center" vertical="center"/>
    </xf>
    <xf numFmtId="0" fontId="0" fillId="0" borderId="39" xfId="0" applyBorder="1" applyAlignment="1">
      <alignment horizontal="center" vertical="center"/>
    </xf>
    <xf numFmtId="49" fontId="15" fillId="2" borderId="28" xfId="2" applyNumberFormat="1" applyFont="1" applyFill="1" applyBorder="1" applyAlignment="1">
      <alignment horizontal="center" vertical="center"/>
    </xf>
    <xf numFmtId="49" fontId="15" fillId="4" borderId="57" xfId="2" applyNumberFormat="1" applyFont="1" applyFill="1" applyBorder="1" applyAlignment="1">
      <alignment horizontal="center" vertical="center"/>
    </xf>
    <xf numFmtId="0" fontId="0" fillId="4" borderId="58" xfId="0" applyFill="1" applyBorder="1" applyAlignment="1">
      <alignment horizontal="center" vertical="center"/>
    </xf>
    <xf numFmtId="49" fontId="15" fillId="2" borderId="57" xfId="2" applyNumberFormat="1" applyFont="1" applyFill="1" applyBorder="1" applyAlignment="1">
      <alignment horizontal="center" vertical="center"/>
    </xf>
    <xf numFmtId="0" fontId="0" fillId="2" borderId="58" xfId="0" applyFill="1" applyBorder="1" applyAlignment="1">
      <alignment horizontal="center" vertical="center"/>
    </xf>
    <xf numFmtId="49" fontId="21" fillId="3" borderId="1" xfId="2" applyNumberFormat="1" applyFont="1" applyFill="1" applyBorder="1" applyAlignment="1">
      <alignment horizontal="center" vertical="center" shrinkToFit="1"/>
    </xf>
    <xf numFmtId="49" fontId="21" fillId="3" borderId="3" xfId="2" applyNumberFormat="1" applyFont="1" applyFill="1" applyBorder="1" applyAlignment="1">
      <alignment horizontal="center" vertical="center" shrinkToFit="1"/>
    </xf>
    <xf numFmtId="197" fontId="15" fillId="3" borderId="34" xfId="2" applyNumberFormat="1" applyFont="1" applyFill="1" applyBorder="1" applyAlignment="1">
      <alignment horizontal="center" vertical="center" shrinkToFit="1"/>
    </xf>
    <xf numFmtId="49" fontId="15" fillId="3" borderId="14" xfId="2" applyNumberFormat="1" applyFont="1" applyFill="1" applyBorder="1" applyAlignment="1">
      <alignment horizontal="center" vertical="center" shrinkToFit="1"/>
    </xf>
    <xf numFmtId="49" fontId="15" fillId="3" borderId="34" xfId="2" applyNumberFormat="1" applyFont="1" applyFill="1" applyBorder="1" applyAlignment="1">
      <alignment horizontal="center" vertical="center" shrinkToFit="1"/>
    </xf>
    <xf numFmtId="49" fontId="15" fillId="3" borderId="15" xfId="2" applyNumberFormat="1" applyFont="1" applyFill="1" applyBorder="1" applyAlignment="1">
      <alignment horizontal="center" vertical="center" shrinkToFit="1"/>
    </xf>
    <xf numFmtId="49" fontId="25" fillId="3" borderId="1" xfId="2" applyNumberFormat="1" applyFont="1" applyFill="1" applyBorder="1" applyAlignment="1">
      <alignment horizontal="center" vertical="center" shrinkToFit="1"/>
    </xf>
    <xf numFmtId="49" fontId="21" fillId="3" borderId="1" xfId="2" applyNumberFormat="1" applyFont="1" applyFill="1" applyBorder="1" applyAlignment="1">
      <alignment horizontal="center" vertical="center" wrapText="1" shrinkToFit="1"/>
    </xf>
    <xf numFmtId="49" fontId="21" fillId="3" borderId="3" xfId="2" applyNumberFormat="1" applyFont="1" applyFill="1" applyBorder="1" applyAlignment="1">
      <alignment horizontal="center" vertical="center" wrapText="1" shrinkToFit="1"/>
    </xf>
    <xf numFmtId="49" fontId="8" fillId="3" borderId="1" xfId="2" applyNumberFormat="1" applyFont="1" applyFill="1" applyBorder="1" applyAlignment="1">
      <alignment horizontal="center"/>
    </xf>
    <xf numFmtId="49" fontId="8" fillId="3" borderId="3" xfId="2" applyNumberFormat="1" applyFont="1" applyFill="1" applyBorder="1" applyAlignment="1">
      <alignment horizontal="center"/>
    </xf>
    <xf numFmtId="49" fontId="11" fillId="3" borderId="55" xfId="2" applyNumberFormat="1" applyFont="1" applyFill="1" applyBorder="1" applyAlignment="1">
      <alignment horizontal="left" vertical="center"/>
    </xf>
    <xf numFmtId="49" fontId="8" fillId="3" borderId="61" xfId="2" applyNumberFormat="1" applyFont="1" applyFill="1" applyBorder="1" applyAlignment="1">
      <alignment horizontal="left" vertical="center"/>
    </xf>
    <xf numFmtId="49" fontId="8" fillId="3" borderId="56" xfId="2" applyNumberFormat="1" applyFont="1" applyFill="1" applyBorder="1" applyAlignment="1">
      <alignment horizontal="left" vertical="center"/>
    </xf>
    <xf numFmtId="49" fontId="11" fillId="2" borderId="0" xfId="2" applyNumberFormat="1" applyFont="1" applyFill="1" applyAlignment="1">
      <alignment horizontal="left" vertical="center" wrapText="1"/>
    </xf>
    <xf numFmtId="0" fontId="25" fillId="2" borderId="60" xfId="19" applyNumberFormat="1" applyFont="1" applyFill="1" applyBorder="1" applyAlignment="1" applyProtection="1">
      <alignment horizontal="left" vertical="center"/>
      <protection locked="0"/>
    </xf>
    <xf numFmtId="0" fontId="25" fillId="2" borderId="68" xfId="19" applyNumberFormat="1" applyFont="1" applyFill="1" applyBorder="1" applyAlignment="1" applyProtection="1">
      <alignment horizontal="left" vertical="center"/>
      <protection locked="0"/>
    </xf>
    <xf numFmtId="178" fontId="21" fillId="2" borderId="50" xfId="18" applyNumberFormat="1" applyFont="1" applyFill="1" applyBorder="1" applyAlignment="1">
      <alignment horizontal="right" vertical="center"/>
    </xf>
    <xf numFmtId="178" fontId="21" fillId="2" borderId="25" xfId="18" applyNumberFormat="1" applyFont="1" applyFill="1" applyBorder="1" applyAlignment="1">
      <alignment horizontal="right" vertical="center"/>
    </xf>
    <xf numFmtId="178" fontId="21" fillId="2" borderId="31" xfId="18" applyNumberFormat="1" applyFont="1" applyFill="1" applyBorder="1" applyAlignment="1">
      <alignment horizontal="right" vertical="center"/>
    </xf>
    <xf numFmtId="178" fontId="21" fillId="2" borderId="26" xfId="18" applyNumberFormat="1" applyFont="1" applyFill="1" applyBorder="1" applyAlignment="1">
      <alignment horizontal="right" vertical="center"/>
    </xf>
    <xf numFmtId="49" fontId="8" fillId="2" borderId="0" xfId="2" applyNumberFormat="1" applyFont="1" applyFill="1" applyAlignment="1">
      <alignment horizontal="left" vertical="center" wrapText="1"/>
    </xf>
    <xf numFmtId="49" fontId="25" fillId="2" borderId="60" xfId="18" applyNumberFormat="1" applyFont="1" applyFill="1" applyBorder="1" applyAlignment="1">
      <alignment horizontal="left" vertical="center"/>
    </xf>
    <xf numFmtId="49" fontId="25" fillId="2" borderId="68" xfId="18" applyNumberFormat="1" applyFont="1" applyFill="1" applyBorder="1" applyAlignment="1">
      <alignment horizontal="left" vertical="center"/>
    </xf>
    <xf numFmtId="49" fontId="25" fillId="2" borderId="1" xfId="2" applyNumberFormat="1" applyFont="1" applyFill="1" applyBorder="1" applyAlignment="1">
      <alignment horizontal="left" vertical="center"/>
    </xf>
    <xf numFmtId="49" fontId="25" fillId="2" borderId="3" xfId="2" applyNumberFormat="1" applyFont="1" applyFill="1" applyBorder="1" applyAlignment="1">
      <alignment horizontal="left" vertical="center"/>
    </xf>
    <xf numFmtId="0" fontId="21" fillId="2" borderId="21" xfId="1" applyFont="1" applyFill="1" applyBorder="1" applyAlignment="1">
      <alignment horizontal="right" vertical="center"/>
    </xf>
    <xf numFmtId="0" fontId="21" fillId="2" borderId="23" xfId="1" applyFont="1" applyFill="1" applyBorder="1" applyAlignment="1">
      <alignment horizontal="right" vertical="center"/>
    </xf>
    <xf numFmtId="0" fontId="21" fillId="2" borderId="56" xfId="1" applyFont="1" applyFill="1" applyBorder="1" applyAlignment="1">
      <alignment horizontal="right" vertical="center"/>
    </xf>
    <xf numFmtId="0" fontId="21" fillId="2" borderId="58" xfId="1" applyFont="1" applyFill="1" applyBorder="1" applyAlignment="1">
      <alignment horizontal="right" vertical="center"/>
    </xf>
    <xf numFmtId="49" fontId="21" fillId="2" borderId="55" xfId="2" applyNumberFormat="1" applyFont="1" applyFill="1" applyBorder="1" applyAlignment="1">
      <alignment horizontal="left" vertical="center"/>
    </xf>
    <xf numFmtId="49" fontId="21" fillId="2" borderId="57" xfId="2" applyNumberFormat="1" applyFont="1" applyFill="1" applyBorder="1" applyAlignment="1">
      <alignment horizontal="left" vertical="center"/>
    </xf>
    <xf numFmtId="38" fontId="8" fillId="0" borderId="9" xfId="2" applyNumberFormat="1" applyFont="1" applyBorder="1" applyAlignment="1">
      <alignment horizontal="center" vertical="center"/>
    </xf>
    <xf numFmtId="49" fontId="18" fillId="2" borderId="0" xfId="2" applyNumberFormat="1" applyFont="1" applyFill="1" applyAlignment="1">
      <alignment horizontal="left" vertical="center"/>
    </xf>
    <xf numFmtId="49" fontId="11" fillId="3" borderId="2" xfId="2" applyNumberFormat="1" applyFont="1" applyFill="1" applyBorder="1" applyAlignment="1">
      <alignment horizontal="center" vertical="center" wrapText="1"/>
    </xf>
    <xf numFmtId="38" fontId="8" fillId="0" borderId="6" xfId="2" applyNumberFormat="1" applyFont="1" applyBorder="1" applyAlignment="1">
      <alignment horizontal="center" vertical="center"/>
    </xf>
    <xf numFmtId="38" fontId="8" fillId="2" borderId="28" xfId="2" applyNumberFormat="1" applyFont="1" applyFill="1" applyBorder="1" applyAlignment="1">
      <alignment horizontal="center" vertical="center"/>
    </xf>
    <xf numFmtId="38" fontId="8" fillId="2" borderId="39" xfId="2" applyNumberFormat="1" applyFont="1" applyFill="1" applyBorder="1" applyAlignment="1">
      <alignment horizontal="center" vertical="center"/>
    </xf>
    <xf numFmtId="38" fontId="8" fillId="2" borderId="9" xfId="2" applyNumberFormat="1" applyFont="1" applyFill="1" applyBorder="1" applyAlignment="1">
      <alignment horizontal="center" vertical="center"/>
    </xf>
    <xf numFmtId="38" fontId="8" fillId="0" borderId="28" xfId="2" applyNumberFormat="1" applyFont="1" applyBorder="1" applyAlignment="1">
      <alignment horizontal="center" vertical="center"/>
    </xf>
    <xf numFmtId="38" fontId="8" fillId="0" borderId="39" xfId="2" applyNumberFormat="1" applyFont="1" applyBorder="1" applyAlignment="1">
      <alignment horizontal="center" vertical="center"/>
    </xf>
    <xf numFmtId="38" fontId="8" fillId="0" borderId="57" xfId="2" applyNumberFormat="1" applyFont="1" applyBorder="1" applyAlignment="1">
      <alignment horizontal="center" vertical="center"/>
    </xf>
    <xf numFmtId="38" fontId="8" fillId="0" borderId="58" xfId="2" applyNumberFormat="1" applyFont="1" applyBorder="1" applyAlignment="1">
      <alignment horizontal="center" vertical="center"/>
    </xf>
    <xf numFmtId="49" fontId="8" fillId="3" borderId="2" xfId="2" applyNumberFormat="1" applyFont="1" applyFill="1" applyBorder="1" applyAlignment="1">
      <alignment horizontal="center" vertical="center" wrapText="1"/>
    </xf>
    <xf numFmtId="38" fontId="8" fillId="2" borderId="6" xfId="2" applyNumberFormat="1" applyFont="1" applyFill="1" applyBorder="1" applyAlignment="1">
      <alignment horizontal="center" vertical="center"/>
    </xf>
    <xf numFmtId="49" fontId="15" fillId="2" borderId="0" xfId="2" applyNumberFormat="1" applyFont="1" applyFill="1" applyAlignment="1">
      <alignment horizontal="left" vertical="center" wrapText="1"/>
    </xf>
    <xf numFmtId="49" fontId="8" fillId="0" borderId="0" xfId="2" applyNumberFormat="1" applyFont="1" applyAlignment="1">
      <alignment horizontal="left" vertical="center"/>
    </xf>
    <xf numFmtId="38" fontId="8" fillId="0" borderId="3" xfId="2" applyNumberFormat="1" applyFont="1" applyBorder="1" applyAlignment="1">
      <alignment horizontal="center" vertical="center"/>
    </xf>
    <xf numFmtId="49" fontId="15" fillId="0" borderId="0" xfId="2" applyNumberFormat="1" applyFont="1" applyAlignment="1">
      <alignment horizontal="left"/>
    </xf>
    <xf numFmtId="49" fontId="8" fillId="3" borderId="6" xfId="2" applyNumberFormat="1" applyFont="1" applyFill="1" applyBorder="1" applyAlignment="1">
      <alignment horizontal="center" vertical="center"/>
    </xf>
    <xf numFmtId="49" fontId="8" fillId="3" borderId="16" xfId="2" applyNumberFormat="1" applyFont="1" applyFill="1" applyBorder="1" applyAlignment="1">
      <alignment horizontal="center" vertical="center"/>
    </xf>
    <xf numFmtId="0" fontId="15" fillId="2" borderId="0" xfId="2" applyFont="1" applyFill="1" applyAlignment="1">
      <alignment horizontal="left" vertical="center"/>
    </xf>
    <xf numFmtId="49" fontId="15" fillId="0" borderId="0" xfId="2" applyNumberFormat="1" applyFont="1" applyAlignment="1">
      <alignment horizontal="left" wrapText="1"/>
    </xf>
    <xf numFmtId="49" fontId="18" fillId="2" borderId="0" xfId="2" applyNumberFormat="1" applyFont="1" applyFill="1" applyAlignment="1">
      <alignment horizontal="left" shrinkToFit="1"/>
    </xf>
    <xf numFmtId="49" fontId="91" fillId="2" borderId="0" xfId="5" applyNumberFormat="1" applyFont="1" applyFill="1" applyAlignment="1">
      <alignment horizontal="left" vertical="center" shrinkToFit="1"/>
    </xf>
    <xf numFmtId="49" fontId="68" fillId="3" borderId="2" xfId="5" applyNumberFormat="1" applyFont="1" applyFill="1" applyBorder="1" applyAlignment="1">
      <alignment horizontal="center" vertical="center"/>
    </xf>
    <xf numFmtId="49" fontId="8" fillId="3" borderId="2" xfId="5" applyNumberFormat="1" applyFont="1" applyFill="1" applyBorder="1" applyAlignment="1">
      <alignment horizontal="center" vertical="center"/>
    </xf>
    <xf numFmtId="49" fontId="15" fillId="3" borderId="14" xfId="5" applyNumberFormat="1" applyFont="1" applyFill="1" applyBorder="1" applyAlignment="1">
      <alignment horizontal="center" vertical="center"/>
    </xf>
    <xf numFmtId="49" fontId="15" fillId="3" borderId="34" xfId="5" applyNumberFormat="1" applyFont="1" applyFill="1" applyBorder="1" applyAlignment="1">
      <alignment horizontal="center" vertical="center"/>
    </xf>
    <xf numFmtId="49" fontId="15" fillId="3" borderId="15" xfId="5" applyNumberFormat="1" applyFont="1" applyFill="1" applyBorder="1" applyAlignment="1">
      <alignment horizontal="center" vertical="center"/>
    </xf>
    <xf numFmtId="49" fontId="13" fillId="2" borderId="1" xfId="5" applyNumberFormat="1" applyFont="1" applyFill="1" applyBorder="1" applyAlignment="1">
      <alignment horizontal="left" vertical="center" wrapText="1"/>
    </xf>
    <xf numFmtId="49" fontId="13" fillId="2" borderId="3" xfId="5" applyNumberFormat="1" applyFont="1" applyFill="1" applyBorder="1" applyAlignment="1">
      <alignment horizontal="left" vertical="center" wrapText="1"/>
    </xf>
    <xf numFmtId="1" fontId="12" fillId="3" borderId="2" xfId="5" applyNumberFormat="1" applyFont="1" applyFill="1" applyBorder="1" applyAlignment="1">
      <alignment horizontal="center" vertical="center"/>
    </xf>
    <xf numFmtId="191" fontId="15" fillId="3" borderId="14" xfId="5" applyNumberFormat="1" applyFont="1" applyFill="1" applyBorder="1" applyAlignment="1">
      <alignment horizontal="center" vertical="center"/>
    </xf>
    <xf numFmtId="191" fontId="15" fillId="3" borderId="15" xfId="5" applyNumberFormat="1" applyFont="1" applyFill="1" applyBorder="1" applyAlignment="1">
      <alignment horizontal="center" vertical="center"/>
    </xf>
    <xf numFmtId="49" fontId="10" fillId="2" borderId="1" xfId="5" applyNumberFormat="1" applyFont="1" applyFill="1" applyBorder="1" applyAlignment="1">
      <alignment horizontal="center" vertical="center"/>
    </xf>
    <xf numFmtId="49" fontId="10" fillId="2" borderId="19" xfId="5" applyNumberFormat="1" applyFont="1" applyFill="1" applyBorder="1" applyAlignment="1">
      <alignment horizontal="center" vertical="center"/>
    </xf>
    <xf numFmtId="49" fontId="13" fillId="2" borderId="1" xfId="5" applyNumberFormat="1" applyFont="1" applyFill="1" applyBorder="1" applyAlignment="1">
      <alignment horizontal="left" vertical="center"/>
    </xf>
    <xf numFmtId="49" fontId="13" fillId="2" borderId="3" xfId="5" applyNumberFormat="1" applyFont="1" applyFill="1" applyBorder="1" applyAlignment="1">
      <alignment horizontal="left" vertical="center"/>
    </xf>
    <xf numFmtId="49" fontId="13" fillId="2" borderId="19" xfId="5" applyNumberFormat="1" applyFont="1" applyFill="1" applyBorder="1" applyAlignment="1">
      <alignment horizontal="left" vertical="center"/>
    </xf>
    <xf numFmtId="0" fontId="83" fillId="0" borderId="3" xfId="1" applyFont="1" applyBorder="1" applyAlignment="1">
      <alignment horizontal="left" vertical="center"/>
    </xf>
    <xf numFmtId="0" fontId="83" fillId="0" borderId="1" xfId="1" applyFont="1" applyBorder="1" applyAlignment="1">
      <alignment horizontal="left" vertical="center"/>
    </xf>
    <xf numFmtId="49" fontId="11" fillId="3" borderId="3" xfId="5" applyNumberFormat="1" applyFont="1" applyFill="1" applyBorder="1" applyAlignment="1">
      <alignment horizontal="center" vertical="center"/>
    </xf>
    <xf numFmtId="49" fontId="11" fillId="3" borderId="2" xfId="5" applyNumberFormat="1" applyFont="1" applyFill="1" applyBorder="1" applyAlignment="1">
      <alignment horizontal="center" vertical="center"/>
    </xf>
    <xf numFmtId="49" fontId="11" fillId="3" borderId="14" xfId="5" applyNumberFormat="1" applyFont="1" applyFill="1" applyBorder="1" applyAlignment="1">
      <alignment horizontal="center" vertical="center"/>
    </xf>
    <xf numFmtId="49" fontId="11" fillId="3" borderId="34" xfId="5" applyNumberFormat="1" applyFont="1" applyFill="1" applyBorder="1" applyAlignment="1">
      <alignment horizontal="center" vertical="center"/>
    </xf>
    <xf numFmtId="49" fontId="11" fillId="3" borderId="15" xfId="5" applyNumberFormat="1" applyFont="1" applyFill="1" applyBorder="1" applyAlignment="1">
      <alignment horizontal="center" vertical="center"/>
    </xf>
    <xf numFmtId="49" fontId="29" fillId="3" borderId="14" xfId="2" applyNumberFormat="1" applyFont="1" applyFill="1" applyBorder="1" applyAlignment="1">
      <alignment horizontal="center" vertical="center"/>
    </xf>
    <xf numFmtId="49" fontId="20" fillId="3" borderId="2" xfId="2" applyNumberFormat="1" applyFont="1" applyFill="1" applyBorder="1" applyAlignment="1">
      <alignment horizontal="center" vertical="center"/>
    </xf>
    <xf numFmtId="49" fontId="29" fillId="3" borderId="14" xfId="2" applyNumberFormat="1" applyFont="1" applyFill="1" applyBorder="1" applyAlignment="1">
      <alignment horizontal="center" vertical="center" wrapText="1"/>
    </xf>
    <xf numFmtId="49" fontId="12" fillId="3" borderId="15" xfId="2" applyNumberFormat="1" applyFont="1" applyFill="1" applyBorder="1" applyAlignment="1">
      <alignment horizontal="center" vertical="center" wrapText="1"/>
    </xf>
    <xf numFmtId="49" fontId="15" fillId="3" borderId="59" xfId="5" applyNumberFormat="1" applyFont="1" applyFill="1" applyBorder="1" applyAlignment="1">
      <alignment horizontal="center" vertical="center"/>
    </xf>
    <xf numFmtId="49" fontId="15" fillId="3" borderId="32" xfId="5" applyNumberFormat="1" applyFont="1" applyFill="1" applyBorder="1" applyAlignment="1">
      <alignment horizontal="center" vertical="center"/>
    </xf>
    <xf numFmtId="49" fontId="59" fillId="3" borderId="2" xfId="5" applyNumberFormat="1" applyFont="1" applyFill="1" applyBorder="1" applyAlignment="1">
      <alignment horizontal="center" vertical="center"/>
    </xf>
    <xf numFmtId="49" fontId="112" fillId="2" borderId="0" xfId="5" applyNumberFormat="1" applyFont="1" applyFill="1" applyAlignment="1">
      <alignment horizontal="left"/>
    </xf>
    <xf numFmtId="49" fontId="8" fillId="2" borderId="0" xfId="5" applyNumberFormat="1" applyFont="1" applyFill="1" applyAlignment="1">
      <alignment horizontal="left"/>
    </xf>
    <xf numFmtId="49" fontId="15" fillId="3" borderId="7" xfId="5" applyNumberFormat="1" applyFont="1" applyFill="1" applyBorder="1" applyAlignment="1">
      <alignment horizontal="center" vertical="center"/>
    </xf>
    <xf numFmtId="49" fontId="15" fillId="3" borderId="47" xfId="5" applyNumberFormat="1" applyFont="1" applyFill="1" applyBorder="1" applyAlignment="1">
      <alignment horizontal="center" vertical="center"/>
    </xf>
    <xf numFmtId="49" fontId="15" fillId="3" borderId="8" xfId="5" applyNumberFormat="1" applyFont="1" applyFill="1" applyBorder="1" applyAlignment="1">
      <alignment horizontal="center" vertical="center"/>
    </xf>
    <xf numFmtId="49" fontId="15" fillId="3" borderId="7" xfId="5" applyNumberFormat="1" applyFont="1" applyFill="1" applyBorder="1" applyAlignment="1">
      <alignment horizontal="center" vertical="center" wrapText="1"/>
    </xf>
    <xf numFmtId="49" fontId="21" fillId="3" borderId="54" xfId="5" applyNumberFormat="1" applyFont="1" applyFill="1" applyBorder="1" applyAlignment="1">
      <alignment horizontal="center" vertical="center" wrapText="1"/>
    </xf>
    <xf numFmtId="49" fontId="21" fillId="3" borderId="57" xfId="5" applyNumberFormat="1" applyFont="1" applyFill="1" applyBorder="1" applyAlignment="1">
      <alignment horizontal="center" vertical="center" wrapText="1"/>
    </xf>
    <xf numFmtId="49" fontId="21" fillId="3" borderId="18" xfId="5" applyNumberFormat="1" applyFont="1" applyFill="1" applyBorder="1" applyAlignment="1">
      <alignment horizontal="center" vertical="center" wrapText="1"/>
    </xf>
    <xf numFmtId="49" fontId="21" fillId="3" borderId="5" xfId="5" applyNumberFormat="1" applyFont="1" applyFill="1" applyBorder="1" applyAlignment="1">
      <alignment horizontal="center" vertical="center" wrapText="1"/>
    </xf>
    <xf numFmtId="49" fontId="21" fillId="3" borderId="51" xfId="5" applyNumberFormat="1" applyFont="1" applyFill="1" applyBorder="1" applyAlignment="1">
      <alignment horizontal="center" vertical="center" wrapText="1"/>
    </xf>
    <xf numFmtId="49" fontId="21" fillId="3" borderId="36" xfId="5" applyNumberFormat="1" applyFont="1" applyFill="1" applyBorder="1" applyAlignment="1">
      <alignment horizontal="center" vertical="center" wrapText="1"/>
    </xf>
    <xf numFmtId="49" fontId="21" fillId="3" borderId="52" xfId="5" applyNumberFormat="1" applyFont="1" applyFill="1" applyBorder="1" applyAlignment="1">
      <alignment horizontal="center" vertical="center" wrapText="1"/>
    </xf>
    <xf numFmtId="49" fontId="21" fillId="3" borderId="45" xfId="5" applyNumberFormat="1" applyFont="1" applyFill="1" applyBorder="1" applyAlignment="1">
      <alignment horizontal="center" vertical="center" wrapText="1"/>
    </xf>
    <xf numFmtId="49" fontId="21" fillId="3" borderId="58" xfId="5" applyNumberFormat="1" applyFont="1" applyFill="1" applyBorder="1" applyAlignment="1">
      <alignment horizontal="center" vertical="center"/>
    </xf>
    <xf numFmtId="49" fontId="21" fillId="3" borderId="15" xfId="5" applyNumberFormat="1" applyFont="1" applyFill="1" applyBorder="1" applyAlignment="1">
      <alignment horizontal="center" vertical="center"/>
    </xf>
    <xf numFmtId="49" fontId="15" fillId="0" borderId="0" xfId="5" applyNumberFormat="1" applyFont="1" applyAlignment="1">
      <alignment horizontal="left"/>
    </xf>
    <xf numFmtId="49" fontId="15" fillId="2" borderId="0" xfId="5" applyNumberFormat="1" applyFont="1" applyFill="1" applyAlignment="1">
      <alignment horizontal="left" wrapText="1"/>
    </xf>
    <xf numFmtId="49" fontId="15" fillId="2" borderId="0" xfId="5" applyNumberFormat="1" applyFont="1" applyFill="1" applyAlignment="1">
      <alignment horizontal="left"/>
    </xf>
    <xf numFmtId="49" fontId="11" fillId="2" borderId="0" xfId="5" applyNumberFormat="1" applyFont="1" applyFill="1" applyAlignment="1">
      <alignment horizontal="left"/>
    </xf>
    <xf numFmtId="49" fontId="15" fillId="0" borderId="0" xfId="2" applyNumberFormat="1" applyFont="1" applyAlignment="1">
      <alignment horizontal="left" vertical="center" wrapText="1"/>
    </xf>
    <xf numFmtId="49" fontId="91" fillId="2" borderId="0" xfId="5" applyNumberFormat="1" applyFont="1" applyFill="1" applyAlignment="1">
      <alignment horizontal="left" vertical="center"/>
    </xf>
    <xf numFmtId="49" fontId="8" fillId="2" borderId="0" xfId="2" applyNumberFormat="1" applyFont="1" applyFill="1" applyAlignment="1">
      <alignment horizontal="left" vertical="center" shrinkToFit="1"/>
    </xf>
    <xf numFmtId="49" fontId="11" fillId="3" borderId="1" xfId="2" applyNumberFormat="1" applyFont="1" applyFill="1" applyBorder="1" applyAlignment="1">
      <alignment horizontal="center" vertical="center"/>
    </xf>
    <xf numFmtId="49" fontId="29" fillId="3" borderId="14" xfId="5" applyNumberFormat="1" applyFont="1" applyFill="1" applyBorder="1" applyAlignment="1">
      <alignment horizontal="left" vertical="center" wrapText="1"/>
    </xf>
    <xf numFmtId="49" fontId="12" fillId="3" borderId="34" xfId="5" applyNumberFormat="1" applyFont="1" applyFill="1" applyBorder="1" applyAlignment="1">
      <alignment horizontal="left" vertical="center"/>
    </xf>
    <xf numFmtId="49" fontId="12" fillId="3" borderId="15" xfId="5" applyNumberFormat="1" applyFont="1" applyFill="1" applyBorder="1" applyAlignment="1">
      <alignment horizontal="left" vertical="center"/>
    </xf>
    <xf numFmtId="49" fontId="10" fillId="2" borderId="0" xfId="5" applyNumberFormat="1" applyFont="1" applyFill="1" applyAlignment="1">
      <alignment horizontal="left"/>
    </xf>
    <xf numFmtId="49" fontId="13" fillId="3" borderId="1" xfId="5" applyNumberFormat="1" applyFont="1" applyFill="1" applyBorder="1" applyAlignment="1">
      <alignment horizontal="center" vertical="center"/>
    </xf>
    <xf numFmtId="49" fontId="12" fillId="3" borderId="3" xfId="5" applyNumberFormat="1" applyFont="1" applyFill="1" applyBorder="1" applyAlignment="1">
      <alignment horizontal="center" vertical="center"/>
    </xf>
    <xf numFmtId="49" fontId="4" fillId="3" borderId="1" xfId="5" applyNumberFormat="1" applyFont="1" applyFill="1" applyBorder="1" applyAlignment="1">
      <alignment horizontal="center" vertical="center"/>
    </xf>
    <xf numFmtId="49" fontId="12" fillId="3" borderId="1" xfId="5" applyNumberFormat="1" applyFont="1" applyFill="1" applyBorder="1" applyAlignment="1">
      <alignment horizontal="center" vertical="center"/>
    </xf>
    <xf numFmtId="49" fontId="12" fillId="3" borderId="55" xfId="5" applyNumberFormat="1" applyFont="1" applyFill="1" applyBorder="1" applyAlignment="1">
      <alignment horizontal="center" vertical="center"/>
    </xf>
    <xf numFmtId="49" fontId="12" fillId="3" borderId="57" xfId="5" applyNumberFormat="1" applyFont="1" applyFill="1" applyBorder="1" applyAlignment="1">
      <alignment horizontal="center" vertical="center"/>
    </xf>
    <xf numFmtId="49" fontId="25" fillId="4" borderId="14" xfId="5" applyNumberFormat="1" applyFont="1" applyFill="1" applyBorder="1" applyAlignment="1">
      <alignment horizontal="left" vertical="center"/>
    </xf>
    <xf numFmtId="49" fontId="25" fillId="4" borderId="34" xfId="5" applyNumberFormat="1" applyFont="1" applyFill="1" applyBorder="1" applyAlignment="1">
      <alignment horizontal="left" vertical="center"/>
    </xf>
    <xf numFmtId="49" fontId="25" fillId="4" borderId="15" xfId="5" applyNumberFormat="1" applyFont="1" applyFill="1" applyBorder="1" applyAlignment="1">
      <alignment horizontal="left" vertical="center"/>
    </xf>
    <xf numFmtId="0" fontId="56" fillId="4" borderId="14" xfId="5" applyFont="1" applyFill="1" applyBorder="1" applyAlignment="1">
      <alignment horizontal="left" vertical="center"/>
    </xf>
    <xf numFmtId="0" fontId="21" fillId="4" borderId="34" xfId="5" applyFont="1" applyFill="1" applyBorder="1" applyAlignment="1">
      <alignment horizontal="left" vertical="center"/>
    </xf>
    <xf numFmtId="0" fontId="21" fillId="4" borderId="15" xfId="5" applyFont="1" applyFill="1" applyBorder="1" applyAlignment="1">
      <alignment horizontal="left" vertical="center"/>
    </xf>
    <xf numFmtId="49" fontId="105" fillId="3" borderId="2" xfId="5" applyNumberFormat="1" applyFont="1" applyFill="1" applyBorder="1" applyAlignment="1">
      <alignment horizontal="center" vertical="center"/>
    </xf>
    <xf numFmtId="49" fontId="25" fillId="3" borderId="34" xfId="5" applyNumberFormat="1" applyFont="1" applyFill="1" applyBorder="1" applyAlignment="1">
      <alignment horizontal="center" vertical="center" wrapText="1"/>
    </xf>
    <xf numFmtId="49" fontId="21" fillId="3" borderId="6" xfId="5" applyNumberFormat="1" applyFont="1" applyFill="1" applyBorder="1" applyAlignment="1">
      <alignment horizontal="center" vertical="center"/>
    </xf>
    <xf numFmtId="49" fontId="21" fillId="3" borderId="16" xfId="5" applyNumberFormat="1" applyFont="1" applyFill="1" applyBorder="1" applyAlignment="1">
      <alignment horizontal="center" vertical="center"/>
    </xf>
    <xf numFmtId="49" fontId="21" fillId="3" borderId="38" xfId="5" applyNumberFormat="1" applyFont="1" applyFill="1" applyBorder="1" applyAlignment="1">
      <alignment horizontal="center" vertical="center"/>
    </xf>
    <xf numFmtId="49" fontId="21" fillId="3" borderId="33" xfId="5" applyNumberFormat="1" applyFont="1" applyFill="1" applyBorder="1" applyAlignment="1">
      <alignment horizontal="center" vertical="center"/>
    </xf>
    <xf numFmtId="49" fontId="105" fillId="3" borderId="55" xfId="5" applyNumberFormat="1" applyFont="1" applyFill="1" applyBorder="1" applyAlignment="1">
      <alignment horizontal="center" vertical="center" wrapText="1"/>
    </xf>
    <xf numFmtId="49" fontId="21" fillId="3" borderId="12" xfId="5" applyNumberFormat="1" applyFont="1" applyFill="1" applyBorder="1" applyAlignment="1">
      <alignment horizontal="center" vertical="center"/>
    </xf>
    <xf numFmtId="49" fontId="105" fillId="3" borderId="61" xfId="5" applyNumberFormat="1" applyFont="1" applyFill="1" applyBorder="1" applyAlignment="1">
      <alignment horizontal="center" vertical="center" wrapText="1"/>
    </xf>
    <xf numFmtId="49" fontId="21" fillId="3" borderId="66" xfId="5" applyNumberFormat="1" applyFont="1" applyFill="1" applyBorder="1" applyAlignment="1">
      <alignment horizontal="center" vertical="center"/>
    </xf>
    <xf numFmtId="0" fontId="56" fillId="4" borderId="57" xfId="5" applyFont="1" applyFill="1" applyBorder="1" applyAlignment="1">
      <alignment horizontal="left" vertical="center"/>
    </xf>
    <xf numFmtId="0" fontId="21" fillId="4" borderId="70" xfId="5" applyFont="1" applyFill="1" applyBorder="1" applyAlignment="1">
      <alignment horizontal="left" vertical="center"/>
    </xf>
    <xf numFmtId="0" fontId="21" fillId="4" borderId="58" xfId="5" applyFont="1" applyFill="1" applyBorder="1" applyAlignment="1">
      <alignment horizontal="left" vertical="center"/>
    </xf>
    <xf numFmtId="49" fontId="105" fillId="3" borderId="59" xfId="5" applyNumberFormat="1" applyFont="1" applyFill="1" applyBorder="1" applyAlignment="1">
      <alignment horizontal="center" vertical="center" wrapText="1"/>
    </xf>
    <xf numFmtId="49" fontId="21" fillId="3" borderId="17" xfId="5" applyNumberFormat="1" applyFont="1" applyFill="1" applyBorder="1" applyAlignment="1">
      <alignment horizontal="center" vertical="center"/>
    </xf>
    <xf numFmtId="49" fontId="105" fillId="3" borderId="6" xfId="5" applyNumberFormat="1" applyFont="1" applyFill="1" applyBorder="1" applyAlignment="1">
      <alignment horizontal="center" vertical="center" wrapText="1"/>
    </xf>
    <xf numFmtId="49" fontId="21" fillId="3" borderId="37" xfId="5" applyNumberFormat="1" applyFont="1" applyFill="1" applyBorder="1" applyAlignment="1">
      <alignment horizontal="center" vertical="center"/>
    </xf>
    <xf numFmtId="49" fontId="21" fillId="3" borderId="43" xfId="5" applyNumberFormat="1" applyFont="1" applyFill="1" applyBorder="1" applyAlignment="1">
      <alignment horizontal="center" vertical="center"/>
    </xf>
    <xf numFmtId="49" fontId="83" fillId="4" borderId="14" xfId="5" applyNumberFormat="1" applyFont="1" applyFill="1" applyBorder="1" applyAlignment="1">
      <alignment horizontal="left" vertical="center"/>
    </xf>
    <xf numFmtId="49" fontId="83" fillId="4" borderId="34" xfId="5" applyNumberFormat="1" applyFont="1" applyFill="1" applyBorder="1" applyAlignment="1">
      <alignment horizontal="left" vertical="center"/>
    </xf>
    <xf numFmtId="49" fontId="83" fillId="4" borderId="15" xfId="5" applyNumberFormat="1" applyFont="1" applyFill="1" applyBorder="1" applyAlignment="1">
      <alignment horizontal="left" vertical="center"/>
    </xf>
    <xf numFmtId="0" fontId="12" fillId="4" borderId="14" xfId="5" applyFont="1" applyFill="1" applyBorder="1" applyAlignment="1">
      <alignment horizontal="left" vertical="center"/>
    </xf>
    <xf numFmtId="0" fontId="12" fillId="4" borderId="34" xfId="5" applyFont="1" applyFill="1" applyBorder="1" applyAlignment="1">
      <alignment horizontal="left" vertical="center"/>
    </xf>
    <xf numFmtId="0" fontId="12" fillId="4" borderId="15" xfId="5" applyFont="1" applyFill="1" applyBorder="1" applyAlignment="1">
      <alignment horizontal="left" vertical="center"/>
    </xf>
    <xf numFmtId="40" fontId="27" fillId="0" borderId="2" xfId="2" applyNumberFormat="1" applyFont="1" applyBorder="1" applyAlignment="1">
      <alignment horizontal="right" vertical="center" shrinkToFit="1"/>
    </xf>
    <xf numFmtId="40" fontId="27" fillId="0" borderId="1" xfId="2" applyNumberFormat="1" applyFont="1" applyBorder="1" applyAlignment="1">
      <alignment horizontal="center" vertical="center" shrinkToFit="1"/>
    </xf>
    <xf numFmtId="40" fontId="27" fillId="0" borderId="19" xfId="2" applyNumberFormat="1" applyFont="1" applyBorder="1" applyAlignment="1">
      <alignment horizontal="center" vertical="center" shrinkToFit="1"/>
    </xf>
    <xf numFmtId="40" fontId="27" fillId="0" borderId="3" xfId="2" applyNumberFormat="1" applyFont="1" applyBorder="1" applyAlignment="1">
      <alignment horizontal="center" vertical="center" shrinkToFit="1"/>
    </xf>
    <xf numFmtId="40" fontId="27" fillId="2" borderId="1" xfId="2" applyNumberFormat="1" applyFont="1" applyFill="1" applyBorder="1" applyAlignment="1">
      <alignment horizontal="center" vertical="center" shrinkToFit="1"/>
    </xf>
    <xf numFmtId="40" fontId="27" fillId="2" borderId="19" xfId="2" applyNumberFormat="1" applyFont="1" applyFill="1" applyBorder="1" applyAlignment="1">
      <alignment horizontal="center" vertical="center" shrinkToFit="1"/>
    </xf>
    <xf numFmtId="40" fontId="27" fillId="2" borderId="3" xfId="2" applyNumberFormat="1" applyFont="1" applyFill="1" applyBorder="1" applyAlignment="1">
      <alignment horizontal="center" vertical="center" shrinkToFit="1"/>
    </xf>
  </cellXfs>
  <cellStyles count="27">
    <cellStyle name="パーセント" xfId="24" builtinId="5"/>
    <cellStyle name="パーセント 2" xfId="6" xr:uid="{B8FE6BC3-ACB9-443D-8E85-CEE4CC82FD3C}"/>
    <cellStyle name="ハイパーリンク" xfId="22" builtinId="8"/>
    <cellStyle name="桁区切り" xfId="23" builtinId="6"/>
    <cellStyle name="桁区切り 11" xfId="13" xr:uid="{4F3E508B-8FBA-478B-A45A-684468F8E7AB}"/>
    <cellStyle name="桁区切り 12" xfId="17" xr:uid="{9273D40E-37C7-4A56-8D19-E051A4DF13AC}"/>
    <cellStyle name="桁区切り 3" xfId="7" xr:uid="{269949D2-27D5-4DA6-8C63-AC6F7D793A27}"/>
    <cellStyle name="桁区切り 8 2" xfId="10" xr:uid="{62000786-AE03-47B8-9A6B-98FB059A15B7}"/>
    <cellStyle name="桁区切り_活動概況調査リストFORM_2003" xfId="19" xr:uid="{6C23371C-DBF2-4B28-A372-4BF7050BC741}"/>
    <cellStyle name="標準" xfId="0" builtinId="0"/>
    <cellStyle name="標準 11" xfId="14" xr:uid="{45A8ECE8-53D5-46B3-9952-1DC1CDFCEC01}"/>
    <cellStyle name="標準 11 2" xfId="26" xr:uid="{1BD186A7-38AA-4482-8C6E-4D0C1322DC3D}"/>
    <cellStyle name="標準 14" xfId="15" xr:uid="{C4D25FDF-51EB-40AF-9AEA-1B9C41B177EE}"/>
    <cellStyle name="標準 15 2" xfId="1" xr:uid="{960F20F3-C22F-45AA-B1B8-2C98AE2CFDA9}"/>
    <cellStyle name="標準 16" xfId="11" xr:uid="{8460E999-75C4-4767-B834-D49484973254}"/>
    <cellStyle name="標準 17" xfId="25" xr:uid="{325B7361-A759-4A9D-9BCF-E449C7276DFE}"/>
    <cellStyle name="標準 19" xfId="12" xr:uid="{9A8EEA38-A4C7-467E-A270-64FC79FBD48D}"/>
    <cellStyle name="標準 2 2 3" xfId="16" xr:uid="{FF1456F7-BCE1-4971-992F-E3BC1218C6AF}"/>
    <cellStyle name="標準 2 4 2" xfId="2" xr:uid="{FDE4F41E-ED8B-48B4-8F76-BC7640920D14}"/>
    <cellStyle name="標準 2 6" xfId="18" xr:uid="{51986154-626C-4C48-AAD7-F1DD3063D4BE}"/>
    <cellStyle name="標準 3 4" xfId="21" xr:uid="{1C69BD12-8A03-4C36-8BA2-E0A4EB98526C}"/>
    <cellStyle name="標準 4 2" xfId="5" xr:uid="{E7C5CF58-A624-4388-8A78-9C786A8B94E6}"/>
    <cellStyle name="標準 4 3 2" xfId="9" xr:uid="{8CD12B89-CC12-4B4A-A289-7B4D0450ECF1}"/>
    <cellStyle name="標準 4 4" xfId="4" xr:uid="{260AA1FF-5425-49EC-9EDC-0F6E4729755A}"/>
    <cellStyle name="標準 5 3" xfId="20" xr:uid="{47698147-6442-410A-8E6D-B37F990145A2}"/>
    <cellStyle name="標準 6 2" xfId="8" xr:uid="{E52DC7DE-BEF5-420B-A37B-DF2BA4B9CB26}"/>
    <cellStyle name="標準 8" xfId="3" xr:uid="{AA907AE7-7E3A-4664-87F1-B82C2DD96F6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2.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3.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1.xml"/><Relationship Id="rId8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32373174136613E-2"/>
          <c:y val="4.6869901132790784E-2"/>
          <c:w val="0.86298007906357876"/>
          <c:h val="0.85122048254028726"/>
        </c:manualLayout>
      </c:layout>
      <c:barChart>
        <c:barDir val="col"/>
        <c:grouping val="clustered"/>
        <c:varyColors val="0"/>
        <c:ser>
          <c:idx val="0"/>
          <c:order val="0"/>
          <c:tx>
            <c:v>1社当たり研究開発費（10社平均）</c:v>
          </c:tx>
          <c:spPr>
            <a:solidFill>
              <a:schemeClr val="bg1"/>
            </a:solidFill>
            <a:ln w="28575">
              <a:solidFill>
                <a:schemeClr val="bg1">
                  <a:lumMod val="65000"/>
                </a:schemeClr>
              </a:solidFill>
            </a:ln>
          </c:spPr>
          <c:invertIfNegative val="0"/>
          <c:dLbls>
            <c:dLbl>
              <c:idx val="5"/>
              <c:layout>
                <c:manualLayout>
                  <c:x val="-1.2834579849119246E-7"/>
                  <c:y val="-1.0652460403812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DC-4618-9267-FFE5411CF850}"/>
                </c:ext>
              </c:extLst>
            </c:dLbl>
            <c:dLbl>
              <c:idx val="6"/>
              <c:layout>
                <c:manualLayout>
                  <c:x val="0"/>
                  <c:y val="-2.7542312308642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DC-4618-9267-FFE5411CF850}"/>
                </c:ext>
              </c:extLst>
            </c:dLbl>
            <c:dLbl>
              <c:idx val="7"/>
              <c:layout>
                <c:manualLayout>
                  <c:x val="-3.9071490183803077E-17"/>
                  <c:y val="-1.8501761582585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DC-4618-9267-FFE5411CF850}"/>
                </c:ext>
              </c:extLst>
            </c:dLbl>
            <c:dLbl>
              <c:idx val="16"/>
              <c:layout>
                <c:manualLayout>
                  <c:x val="3.8310785075363141E-3"/>
                  <c:y val="1.917224989050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DC-4618-9267-FFE5411CF850}"/>
                </c:ext>
              </c:extLst>
            </c:dLbl>
            <c:dLbl>
              <c:idx val="17"/>
              <c:layout>
                <c:manualLayout>
                  <c:x val="1.0655984056634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DC-4618-9267-FFE5411CF850}"/>
                </c:ext>
              </c:extLst>
            </c:dLbl>
            <c:dLbl>
              <c:idx val="22"/>
              <c:layout>
                <c:manualLayout>
                  <c:x val="-2.131196811326824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DC-4618-9267-FFE5411CF850}"/>
                </c:ext>
              </c:extLst>
            </c:dLbl>
            <c:dLbl>
              <c:idx val="23"/>
              <c:layout>
                <c:manualLayout>
                  <c:x val="-1.0655984056634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DC-4618-9267-FFE5411CF850}"/>
                </c:ext>
              </c:extLst>
            </c:dLbl>
            <c:dLbl>
              <c:idx val="27"/>
              <c:layout>
                <c:manualLayout>
                  <c:x val="-1.647963791510520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DC-4618-9267-FFE5411CF850}"/>
                </c:ext>
              </c:extLst>
            </c:dLbl>
            <c:numFmt formatCode="#,##0_);[Red]\(#,##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'A7-4'!$B$5:$B$34</c:f>
              <c:numCache>
                <c:formatCode>#,##0_);[Red]\(#,##0\)</c:formatCode>
                <c:ptCount val="30"/>
                <c:pt idx="0">
                  <c:v>321</c:v>
                </c:pt>
                <c:pt idx="1">
                  <c:v>334</c:v>
                </c:pt>
                <c:pt idx="2">
                  <c:v>346</c:v>
                </c:pt>
                <c:pt idx="3">
                  <c:v>369</c:v>
                </c:pt>
                <c:pt idx="4">
                  <c:v>386</c:v>
                </c:pt>
                <c:pt idx="5">
                  <c:v>433</c:v>
                </c:pt>
                <c:pt idx="6">
                  <c:v>488</c:v>
                </c:pt>
                <c:pt idx="7">
                  <c:v>539</c:v>
                </c:pt>
                <c:pt idx="8">
                  <c:v>588</c:v>
                </c:pt>
                <c:pt idx="9">
                  <c:v>612</c:v>
                </c:pt>
                <c:pt idx="10">
                  <c:v>621</c:v>
                </c:pt>
                <c:pt idx="11">
                  <c:v>747</c:v>
                </c:pt>
                <c:pt idx="12">
                  <c:v>858</c:v>
                </c:pt>
                <c:pt idx="13">
                  <c:v>1125</c:v>
                </c:pt>
                <c:pt idx="14">
                  <c:v>1333</c:v>
                </c:pt>
                <c:pt idx="15">
                  <c:v>1274</c:v>
                </c:pt>
                <c:pt idx="16">
                  <c:v>1262</c:v>
                </c:pt>
                <c:pt idx="17">
                  <c:v>1190</c:v>
                </c:pt>
                <c:pt idx="18">
                  <c:v>1250</c:v>
                </c:pt>
                <c:pt idx="19">
                  <c:v>1390</c:v>
                </c:pt>
                <c:pt idx="20">
                  <c:v>1337</c:v>
                </c:pt>
                <c:pt idx="21">
                  <c:v>1376</c:v>
                </c:pt>
                <c:pt idx="22">
                  <c:v>1301</c:v>
                </c:pt>
                <c:pt idx="23">
                  <c:v>1413.6369999999999</c:v>
                </c:pt>
                <c:pt idx="24">
                  <c:v>1489.7070000000001</c:v>
                </c:pt>
                <c:pt idx="25">
                  <c:v>1633</c:v>
                </c:pt>
                <c:pt idx="26">
                  <c:v>1649</c:v>
                </c:pt>
                <c:pt idx="27">
                  <c:v>1834.797</c:v>
                </c:pt>
                <c:pt idx="28">
                  <c:v>2179.6950000000002</c:v>
                </c:pt>
                <c:pt idx="29">
                  <c:v>2328.8649999999998</c:v>
                </c:pt>
              </c:numCache>
            </c:numRef>
          </c:val>
          <c:extLst>
            <c:ext xmlns:c16="http://schemas.microsoft.com/office/drawing/2014/chart" uri="{C3380CC4-5D6E-409C-BE32-E72D297353CC}">
              <c16:uniqueId val="{00000008-CFDC-4618-9267-FFE5411CF850}"/>
            </c:ext>
          </c:extLst>
        </c:ser>
        <c:dLbls>
          <c:showLegendKey val="0"/>
          <c:showVal val="0"/>
          <c:showCatName val="0"/>
          <c:showSerName val="0"/>
          <c:showPercent val="0"/>
          <c:showBubbleSize val="0"/>
        </c:dLbls>
        <c:gapWidth val="50"/>
        <c:axId val="452858704"/>
        <c:axId val="452858312"/>
      </c:barChart>
      <c:lineChart>
        <c:grouping val="standard"/>
        <c:varyColors val="0"/>
        <c:ser>
          <c:idx val="1"/>
          <c:order val="1"/>
          <c:tx>
            <c:v>純利益率（対売上高）</c:v>
          </c:tx>
          <c:spPr>
            <a:ln>
              <a:solidFill>
                <a:schemeClr val="accent2">
                  <a:lumMod val="75000"/>
                </a:schemeClr>
              </a:solidFill>
            </a:ln>
          </c:spPr>
          <c:marker>
            <c:symbol val="square"/>
            <c:size val="7"/>
          </c:marker>
          <c:dPt>
            <c:idx val="5"/>
            <c:bubble3D val="0"/>
            <c:spPr>
              <a:ln>
                <a:noFill/>
              </a:ln>
            </c:spPr>
            <c:extLst>
              <c:ext xmlns:c16="http://schemas.microsoft.com/office/drawing/2014/chart" uri="{C3380CC4-5D6E-409C-BE32-E72D297353CC}">
                <c16:uniqueId val="{0000000A-CFDC-4618-9267-FFE5411CF850}"/>
              </c:ext>
            </c:extLst>
          </c:dPt>
          <c:dLbls>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'A7-4'!$C$5:$C$34</c:f>
              <c:numCache>
                <c:formatCode>0.0_);[Red]\(0.0\)</c:formatCode>
                <c:ptCount val="30"/>
                <c:pt idx="0">
                  <c:v>7.3</c:v>
                </c:pt>
                <c:pt idx="1">
                  <c:v>7.6</c:v>
                </c:pt>
                <c:pt idx="2">
                  <c:v>8.3000000000000007</c:v>
                </c:pt>
                <c:pt idx="3">
                  <c:v>7.5</c:v>
                </c:pt>
                <c:pt idx="4">
                  <c:v>8.5</c:v>
                </c:pt>
                <c:pt idx="5">
                  <c:v>9.1</c:v>
                </c:pt>
                <c:pt idx="6">
                  <c:v>8.8000000000000007</c:v>
                </c:pt>
                <c:pt idx="7">
                  <c:v>11.7</c:v>
                </c:pt>
                <c:pt idx="8">
                  <c:v>11.2</c:v>
                </c:pt>
                <c:pt idx="9">
                  <c:v>13.8</c:v>
                </c:pt>
                <c:pt idx="10">
                  <c:v>13.3</c:v>
                </c:pt>
                <c:pt idx="11">
                  <c:v>14.6</c:v>
                </c:pt>
                <c:pt idx="12">
                  <c:v>14.8</c:v>
                </c:pt>
                <c:pt idx="13">
                  <c:v>13.3</c:v>
                </c:pt>
                <c:pt idx="14">
                  <c:v>5.9</c:v>
                </c:pt>
                <c:pt idx="15">
                  <c:v>10.6</c:v>
                </c:pt>
                <c:pt idx="16">
                  <c:v>10</c:v>
                </c:pt>
                <c:pt idx="17">
                  <c:v>7.3</c:v>
                </c:pt>
                <c:pt idx="18">
                  <c:v>9.1</c:v>
                </c:pt>
                <c:pt idx="19">
                  <c:v>7.8</c:v>
                </c:pt>
                <c:pt idx="20">
                  <c:v>8.8000000000000007</c:v>
                </c:pt>
                <c:pt idx="21">
                  <c:v>8.9</c:v>
                </c:pt>
                <c:pt idx="22">
                  <c:v>10.6</c:v>
                </c:pt>
                <c:pt idx="23">
                  <c:v>11.470167932041635</c:v>
                </c:pt>
                <c:pt idx="24">
                  <c:v>11.0285537743161</c:v>
                </c:pt>
                <c:pt idx="25">
                  <c:v>9.6</c:v>
                </c:pt>
                <c:pt idx="26">
                  <c:v>10.8</c:v>
                </c:pt>
                <c:pt idx="27">
                  <c:v>8.7390784651513442</c:v>
                </c:pt>
                <c:pt idx="28">
                  <c:v>9.2236859457208862</c:v>
                </c:pt>
                <c:pt idx="29">
                  <c:v>5.175676780954408</c:v>
                </c:pt>
              </c:numCache>
            </c:numRef>
          </c:val>
          <c:smooth val="0"/>
          <c:extLst>
            <c:ext xmlns:c16="http://schemas.microsoft.com/office/drawing/2014/chart" uri="{C3380CC4-5D6E-409C-BE32-E72D297353CC}">
              <c16:uniqueId val="{0000000B-CFDC-4618-9267-FFE5411CF850}"/>
            </c:ext>
          </c:extLst>
        </c:ser>
        <c:ser>
          <c:idx val="2"/>
          <c:order val="2"/>
          <c:tx>
            <c:v>研究開発費率（対売上高）</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spPr>
              <a:ln>
                <a:noFill/>
                <a:prstDash val="sysDash"/>
              </a:ln>
            </c:spPr>
            <c:extLst>
              <c:ext xmlns:c16="http://schemas.microsoft.com/office/drawing/2014/chart" uri="{C3380CC4-5D6E-409C-BE32-E72D297353CC}">
                <c16:uniqueId val="{0000000D-CFDC-4618-9267-FFE5411CF850}"/>
              </c:ext>
            </c:extLst>
          </c:dPt>
          <c:dLbls>
            <c:dLbl>
              <c:idx val="4"/>
              <c:layout>
                <c:manualLayout>
                  <c:x val="-4.5375886599374027E-2"/>
                  <c:y val="-3.9653486701896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FDC-4618-9267-FFE5411CF850}"/>
                </c:ext>
              </c:extLst>
            </c:dLbl>
            <c:dLbl>
              <c:idx val="5"/>
              <c:layout>
                <c:manualLayout>
                  <c:x val="-3.0908598596263975E-2"/>
                  <c:y val="1.3503537007192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DC-4618-9267-FFE5411CF850}"/>
                </c:ext>
              </c:extLst>
            </c:dLbl>
            <c:dLbl>
              <c:idx val="6"/>
              <c:layout>
                <c:manualLayout>
                  <c:x val="-2.558124755654962E-2"/>
                  <c:y val="1.6465913196779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FDC-4618-9267-FFE5411CF850}"/>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'A7-4'!$D$5:$D$34</c:f>
              <c:numCache>
                <c:formatCode>0.0_);[Red]\(0.0\)</c:formatCode>
                <c:ptCount val="30"/>
                <c:pt idx="0">
                  <c:v>11.7</c:v>
                </c:pt>
                <c:pt idx="1">
                  <c:v>12</c:v>
                </c:pt>
                <c:pt idx="2">
                  <c:v>11.8</c:v>
                </c:pt>
                <c:pt idx="3">
                  <c:v>12.6</c:v>
                </c:pt>
                <c:pt idx="4">
                  <c:v>14.3</c:v>
                </c:pt>
                <c:pt idx="5">
                  <c:v>11.1</c:v>
                </c:pt>
                <c:pt idx="6">
                  <c:v>12.9</c:v>
                </c:pt>
                <c:pt idx="7">
                  <c:v>12.7</c:v>
                </c:pt>
                <c:pt idx="8">
                  <c:v>13.8</c:v>
                </c:pt>
                <c:pt idx="9">
                  <c:v>14.2</c:v>
                </c:pt>
                <c:pt idx="10">
                  <c:v>14.2</c:v>
                </c:pt>
                <c:pt idx="11">
                  <c:v>15.3</c:v>
                </c:pt>
                <c:pt idx="12">
                  <c:v>16.899999999999999</c:v>
                </c:pt>
                <c:pt idx="13">
                  <c:v>18.2</c:v>
                </c:pt>
                <c:pt idx="14">
                  <c:v>20.9</c:v>
                </c:pt>
                <c:pt idx="15">
                  <c:v>19.100000000000001</c:v>
                </c:pt>
                <c:pt idx="16">
                  <c:v>18.8</c:v>
                </c:pt>
                <c:pt idx="17">
                  <c:v>17.899999999999999</c:v>
                </c:pt>
                <c:pt idx="18">
                  <c:v>18.3</c:v>
                </c:pt>
                <c:pt idx="19">
                  <c:v>18.399999999999999</c:v>
                </c:pt>
                <c:pt idx="20">
                  <c:v>18.600000000000001</c:v>
                </c:pt>
                <c:pt idx="21">
                  <c:v>17.7</c:v>
                </c:pt>
                <c:pt idx="22">
                  <c:v>17.5</c:v>
                </c:pt>
                <c:pt idx="23">
                  <c:v>18.458800971908257</c:v>
                </c:pt>
                <c:pt idx="24">
                  <c:v>18.468867762189198</c:v>
                </c:pt>
                <c:pt idx="25">
                  <c:v>17.3</c:v>
                </c:pt>
                <c:pt idx="26">
                  <c:v>17.7</c:v>
                </c:pt>
                <c:pt idx="27">
                  <c:v>18.060904564579207</c:v>
                </c:pt>
                <c:pt idx="28">
                  <c:v>18.677505820185342</c:v>
                </c:pt>
                <c:pt idx="29">
                  <c:v>18.87803039741733</c:v>
                </c:pt>
              </c:numCache>
            </c:numRef>
          </c:val>
          <c:smooth val="0"/>
          <c:extLst>
            <c:ext xmlns:c16="http://schemas.microsoft.com/office/drawing/2014/chart" uri="{C3380CC4-5D6E-409C-BE32-E72D297353CC}">
              <c16:uniqueId val="{00000010-CFDC-4618-9267-FFE5411CF850}"/>
            </c:ext>
          </c:extLst>
        </c:ser>
        <c:dLbls>
          <c:showLegendKey val="0"/>
          <c:showVal val="0"/>
          <c:showCatName val="0"/>
          <c:showSerName val="0"/>
          <c:showPercent val="0"/>
          <c:showBubbleSize val="0"/>
        </c:dLbls>
        <c:marker val="1"/>
        <c:smooth val="0"/>
        <c:axId val="452860664"/>
        <c:axId val="452864584"/>
      </c:lineChart>
      <c:catAx>
        <c:axId val="452860664"/>
        <c:scaling>
          <c:orientation val="minMax"/>
        </c:scaling>
        <c:delete val="0"/>
        <c:axPos val="b"/>
        <c:title>
          <c:tx>
            <c:rich>
              <a:bodyPr/>
              <a:lstStyle/>
              <a:p>
                <a:pPr>
                  <a:defRPr sz="900" b="0">
                    <a:latin typeface="ＭＳ Ｐゴシック" panose="020B0600070205080204" pitchFamily="50" charset="-128"/>
                    <a:ea typeface="ＭＳ Ｐゴシック" panose="020B0600070205080204" pitchFamily="50" charset="-128"/>
                  </a:defRPr>
                </a:pPr>
                <a:r>
                  <a:rPr lang="ja-JP" altLang="en-US" sz="800" b="0">
                    <a:latin typeface="ＭＳ Ｐゴシック" panose="020B0600070205080204" pitchFamily="50" charset="-128"/>
                    <a:ea typeface="ＭＳ Ｐゴシック" panose="020B0600070205080204" pitchFamily="50" charset="-128"/>
                  </a:rPr>
                  <a:t>年度</a:t>
                </a:r>
              </a:p>
            </c:rich>
          </c:tx>
          <c:overlay val="0"/>
        </c:title>
        <c:numFmt formatCode="0;[Red]\(0\)" sourceLinked="0"/>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452864584"/>
        <c:crosses val="autoZero"/>
        <c:auto val="1"/>
        <c:lblAlgn val="ctr"/>
        <c:lblOffset val="100"/>
        <c:noMultiLvlLbl val="0"/>
      </c:catAx>
      <c:valAx>
        <c:axId val="452864584"/>
        <c:scaling>
          <c:orientation val="minMax"/>
          <c:max val="40.9"/>
          <c:min val="0"/>
        </c:scaling>
        <c:delete val="0"/>
        <c:axPos val="l"/>
        <c:majorGridlines>
          <c:spPr>
            <a:ln>
              <a:noFill/>
            </a:ln>
          </c:spPr>
        </c:majorGridlines>
        <c:numFmt formatCode="#,##0_);[Red]\(#,##0\)" sourceLinked="0"/>
        <c:majorTickMark val="out"/>
        <c:minorTickMark val="out"/>
        <c:tickLblPos val="nextTo"/>
        <c:spPr>
          <a:ln w="25400">
            <a:solidFill>
              <a:schemeClr val="tx1">
                <a:lumMod val="65000"/>
                <a:lumOff val="35000"/>
              </a:schemeClr>
            </a:solidFill>
          </a:ln>
        </c:spPr>
        <c:txPr>
          <a:bodyPr/>
          <a:lstStyle/>
          <a:p>
            <a:pPr>
              <a:defRPr sz="900">
                <a:latin typeface="Arial" panose="020B0604020202020204" pitchFamily="34" charset="0"/>
                <a:cs typeface="Arial" panose="020B0604020202020204" pitchFamily="34" charset="0"/>
              </a:defRPr>
            </a:pPr>
            <a:endParaRPr lang="ja-JP"/>
          </a:p>
        </c:txPr>
        <c:crossAx val="452860664"/>
        <c:crosses val="autoZero"/>
        <c:crossBetween val="between"/>
        <c:majorUnit val="5"/>
        <c:minorUnit val="5"/>
      </c:valAx>
      <c:valAx>
        <c:axId val="452858312"/>
        <c:scaling>
          <c:orientation val="minMax"/>
          <c:min val="0"/>
        </c:scaling>
        <c:delete val="0"/>
        <c:axPos val="r"/>
        <c:numFmt formatCode="#,##0_);[Red]\(#,##0\)" sourceLinked="1"/>
        <c:majorTickMark val="out"/>
        <c:minorTickMark val="none"/>
        <c:tickLblPos val="nextTo"/>
        <c:spPr>
          <a:ln w="25400">
            <a:solidFill>
              <a:schemeClr val="tx1">
                <a:lumMod val="65000"/>
                <a:lumOff val="35000"/>
              </a:schemeClr>
            </a:solidFill>
          </a:ln>
        </c:spPr>
        <c:txPr>
          <a:bodyPr/>
          <a:lstStyle/>
          <a:p>
            <a:pPr>
              <a:defRPr sz="900">
                <a:latin typeface="Arial" panose="020B0604020202020204" pitchFamily="34" charset="0"/>
                <a:cs typeface="Arial" panose="020B0604020202020204" pitchFamily="34" charset="0"/>
              </a:defRPr>
            </a:pPr>
            <a:endParaRPr lang="ja-JP"/>
          </a:p>
        </c:txPr>
        <c:crossAx val="452858704"/>
        <c:crosses val="max"/>
        <c:crossBetween val="between"/>
        <c:majorUnit val="100"/>
        <c:minorUnit val="25"/>
      </c:valAx>
      <c:catAx>
        <c:axId val="452858704"/>
        <c:scaling>
          <c:orientation val="minMax"/>
        </c:scaling>
        <c:delete val="1"/>
        <c:axPos val="b"/>
        <c:numFmt formatCode="General" sourceLinked="1"/>
        <c:majorTickMark val="out"/>
        <c:minorTickMark val="none"/>
        <c:tickLblPos val="nextTo"/>
        <c:crossAx val="452858312"/>
        <c:crosses val="autoZero"/>
        <c:auto val="1"/>
        <c:lblAlgn val="ctr"/>
        <c:lblOffset val="100"/>
        <c:noMultiLvlLbl val="0"/>
      </c:catAx>
    </c:plotArea>
    <c:legend>
      <c:legendPos val="l"/>
      <c:layout>
        <c:manualLayout>
          <c:xMode val="edge"/>
          <c:yMode val="edge"/>
          <c:x val="9.2234788263727233E-2"/>
          <c:y val="5.2044465624384591E-2"/>
          <c:w val="0.45389627648933611"/>
          <c:h val="0.12089661135975999"/>
        </c:manualLayout>
      </c:layout>
      <c:overlay val="1"/>
      <c:spPr>
        <a:solidFill>
          <a:schemeClr val="bg1"/>
        </a:solidFill>
        <a:ln>
          <a:solidFill>
            <a:schemeClr val="tx1"/>
          </a:solidFill>
        </a:ln>
      </c:spPr>
      <c:txPr>
        <a:bodyPr/>
        <a:lstStyle/>
        <a:p>
          <a:pPr>
            <a:defRPr sz="900">
              <a:latin typeface="Arial" panose="020B0604020202020204" pitchFamily="34" charset="0"/>
              <a:ea typeface="ＭＳ Ｐゴシック" panose="020B0600070205080204" pitchFamily="50" charset="-128"/>
              <a:cs typeface="Arial" panose="020B0604020202020204" pitchFamily="34" charset="0"/>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32373174136613E-2"/>
          <c:y val="4.2742221020056329E-2"/>
          <c:w val="0.86298007906357876"/>
          <c:h val="0.85162925748131713"/>
        </c:manualLayout>
      </c:layout>
      <c:barChart>
        <c:barDir val="col"/>
        <c:grouping val="clustered"/>
        <c:varyColors val="0"/>
        <c:ser>
          <c:idx val="0"/>
          <c:order val="0"/>
          <c:tx>
            <c:v>1社当たり研究開発費（7～10社平均）</c:v>
          </c:tx>
          <c:spPr>
            <a:solidFill>
              <a:schemeClr val="bg1"/>
            </a:solidFill>
            <a:ln w="28575">
              <a:solidFill>
                <a:schemeClr val="bg1">
                  <a:lumMod val="65000"/>
                </a:schemeClr>
              </a:solidFill>
            </a:ln>
          </c:spPr>
          <c:invertIfNegative val="0"/>
          <c:dLbls>
            <c:dLbl>
              <c:idx val="0"/>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5A-4C90-8A0A-61363A4FAE29}"/>
                </c:ext>
              </c:extLst>
            </c:dLbl>
            <c:dLbl>
              <c:idx val="2"/>
              <c:layout>
                <c:manualLayout>
                  <c:x val="0"/>
                  <c:y val="1.0862046028483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5A-4C90-8A0A-61363A4FAE29}"/>
                </c:ext>
              </c:extLst>
            </c:dLbl>
            <c:dLbl>
              <c:idx val="3"/>
              <c:layout>
                <c:manualLayout>
                  <c:x val="1.3318377599285884E-3"/>
                  <c:y val="2.5673926976416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5A-4C90-8A0A-61363A4FAE29}"/>
                </c:ext>
              </c:extLst>
            </c:dLbl>
            <c:dLbl>
              <c:idx val="4"/>
              <c:layout>
                <c:manualLayout>
                  <c:x val="0"/>
                  <c:y val="2.3699009516691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5A-4C90-8A0A-61363A4FAE29}"/>
                </c:ext>
              </c:extLst>
            </c:dLbl>
            <c:dLbl>
              <c:idx val="5"/>
              <c:layout>
                <c:manualLayout>
                  <c:x val="-1.4354432911655524E-3"/>
                  <c:y val="3.036759850319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5A-4C90-8A0A-61363A4FAE29}"/>
                </c:ext>
              </c:extLst>
            </c:dLbl>
            <c:dLbl>
              <c:idx val="6"/>
              <c:layout>
                <c:manualLayout>
                  <c:x val="1.331757321350747E-3"/>
                  <c:y val="9.2082655908510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5A-4C90-8A0A-61363A4FAE29}"/>
                </c:ext>
              </c:extLst>
            </c:dLbl>
            <c:dLbl>
              <c:idx val="7"/>
              <c:layout>
                <c:manualLayout>
                  <c:x val="0"/>
                  <c:y val="4.6186679937601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5A-4C90-8A0A-61363A4FAE29}"/>
                </c:ext>
              </c:extLst>
            </c:dLbl>
            <c:dLbl>
              <c:idx val="8"/>
              <c:layout>
                <c:manualLayout>
                  <c:x val="0"/>
                  <c:y val="4.861755782905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5A-4C90-8A0A-61363A4FAE29}"/>
                </c:ext>
              </c:extLst>
            </c:dLbl>
            <c:dLbl>
              <c:idx val="9"/>
              <c:layout>
                <c:manualLayout>
                  <c:x val="2.7671721004557553E-3"/>
                  <c:y val="4.861755782905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5A-4C90-8A0A-61363A4FAE29}"/>
                </c:ext>
              </c:extLst>
            </c:dLbl>
            <c:dLbl>
              <c:idx val="16"/>
              <c:layout>
                <c:manualLayout>
                  <c:x val="1.3153961631447539E-2"/>
                  <c:y val="1.91721134213172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5A-4C90-8A0A-61363A4FAE29}"/>
                </c:ext>
              </c:extLst>
            </c:dLbl>
            <c:dLbl>
              <c:idx val="17"/>
              <c:layout>
                <c:manualLayout>
                  <c:x val="-1.0793438405331517E-2"/>
                  <c:y val="1.041549136459467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5A-4C90-8A0A-61363A4FAE29}"/>
                </c:ext>
              </c:extLst>
            </c:dLbl>
            <c:dLbl>
              <c:idx val="18"/>
              <c:layout>
                <c:manualLayout>
                  <c:x val="-8.6349206996731709E-3"/>
                  <c:y val="-4.5449941899227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5A-4C90-8A0A-61363A4FAE29}"/>
                </c:ext>
              </c:extLst>
            </c:dLbl>
            <c:dLbl>
              <c:idx val="19"/>
              <c:layout>
                <c:manualLayout>
                  <c:x val="0"/>
                  <c:y val="-9.08998837984556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5A-4C90-8A0A-61363A4FAE29}"/>
                </c:ext>
              </c:extLst>
            </c:dLbl>
            <c:dLbl>
              <c:idx val="21"/>
              <c:layout>
                <c:manualLayout>
                  <c:x val="0"/>
                  <c:y val="-4.5449941899227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5A-4C90-8A0A-61363A4FAE29}"/>
                </c:ext>
              </c:extLst>
            </c:dLbl>
            <c:dLbl>
              <c:idx val="23"/>
              <c:layout>
                <c:manualLayout>
                  <c:x val="-1.942818912959673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E5A-4C90-8A0A-61363A4FAE29}"/>
                </c:ext>
              </c:extLst>
            </c:dLbl>
            <c:dLbl>
              <c:idx val="27"/>
              <c:layout>
                <c:manualLayout>
                  <c:x val="-1.106407668537696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5A-4C90-8A0A-61363A4FAE29}"/>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'A7-5'!$B$5:$B$34</c:f>
              <c:numCache>
                <c:formatCode>#,##0_);[Red]\(#,##0\)</c:formatCode>
                <c:ptCount val="30"/>
                <c:pt idx="0">
                  <c:v>904</c:v>
                </c:pt>
                <c:pt idx="1">
                  <c:v>1149</c:v>
                </c:pt>
                <c:pt idx="2">
                  <c:v>1272</c:v>
                </c:pt>
                <c:pt idx="3">
                  <c:v>1411</c:v>
                </c:pt>
                <c:pt idx="4">
                  <c:v>1565</c:v>
                </c:pt>
                <c:pt idx="5">
                  <c:v>1900</c:v>
                </c:pt>
                <c:pt idx="6">
                  <c:v>2310</c:v>
                </c:pt>
                <c:pt idx="7">
                  <c:v>2490</c:v>
                </c:pt>
                <c:pt idx="8">
                  <c:v>2623</c:v>
                </c:pt>
                <c:pt idx="9">
                  <c:v>3115</c:v>
                </c:pt>
                <c:pt idx="10">
                  <c:v>3482</c:v>
                </c:pt>
                <c:pt idx="11">
                  <c:v>3692</c:v>
                </c:pt>
                <c:pt idx="12">
                  <c:v>4069</c:v>
                </c:pt>
                <c:pt idx="13">
                  <c:v>4375</c:v>
                </c:pt>
                <c:pt idx="14">
                  <c:v>4486</c:v>
                </c:pt>
                <c:pt idx="15">
                  <c:v>4894</c:v>
                </c:pt>
                <c:pt idx="16">
                  <c:v>6045</c:v>
                </c:pt>
                <c:pt idx="17">
                  <c:v>5898</c:v>
                </c:pt>
                <c:pt idx="18">
                  <c:v>5798</c:v>
                </c:pt>
                <c:pt idx="19">
                  <c:v>5717</c:v>
                </c:pt>
                <c:pt idx="20">
                  <c:v>5847</c:v>
                </c:pt>
                <c:pt idx="21">
                  <c:v>6073</c:v>
                </c:pt>
                <c:pt idx="22">
                  <c:v>6497</c:v>
                </c:pt>
                <c:pt idx="23">
                  <c:v>6950.8285714285721</c:v>
                </c:pt>
                <c:pt idx="24">
                  <c:v>7750</c:v>
                </c:pt>
                <c:pt idx="25">
                  <c:v>7449</c:v>
                </c:pt>
                <c:pt idx="26">
                  <c:v>9016</c:v>
                </c:pt>
                <c:pt idx="27">
                  <c:v>10152.985714285713</c:v>
                </c:pt>
                <c:pt idx="28">
                  <c:v>9603.2571428571428</c:v>
                </c:pt>
                <c:pt idx="29">
                  <c:v>12508.628571428571</c:v>
                </c:pt>
              </c:numCache>
            </c:numRef>
          </c:val>
          <c:extLst>
            <c:ext xmlns:c16="http://schemas.microsoft.com/office/drawing/2014/chart" uri="{C3380CC4-5D6E-409C-BE32-E72D297353CC}">
              <c16:uniqueId val="{00000010-9E5A-4C90-8A0A-61363A4FAE29}"/>
            </c:ext>
          </c:extLst>
        </c:ser>
        <c:dLbls>
          <c:showLegendKey val="0"/>
          <c:showVal val="0"/>
          <c:showCatName val="0"/>
          <c:showSerName val="0"/>
          <c:showPercent val="0"/>
          <c:showBubbleSize val="0"/>
        </c:dLbls>
        <c:gapWidth val="50"/>
        <c:axId val="455119448"/>
        <c:axId val="455121408"/>
      </c:barChart>
      <c:lineChart>
        <c:grouping val="standard"/>
        <c:varyColors val="0"/>
        <c:ser>
          <c:idx val="1"/>
          <c:order val="1"/>
          <c:tx>
            <c:v>純利益率（対売上高）</c:v>
          </c:tx>
          <c:spPr>
            <a:ln>
              <a:solidFill>
                <a:schemeClr val="accent2">
                  <a:lumMod val="75000"/>
                </a:schemeClr>
              </a:solidFill>
            </a:ln>
          </c:spPr>
          <c:marker>
            <c:symbol val="square"/>
            <c:size val="7"/>
          </c:marker>
          <c:dPt>
            <c:idx val="5"/>
            <c:bubble3D val="0"/>
            <c:spPr>
              <a:ln>
                <a:solidFill>
                  <a:schemeClr val="accent2">
                    <a:lumMod val="75000"/>
                  </a:schemeClr>
                </a:solidFill>
              </a:ln>
            </c:spPr>
            <c:extLst>
              <c:ext xmlns:c16="http://schemas.microsoft.com/office/drawing/2014/chart" uri="{C3380CC4-5D6E-409C-BE32-E72D297353CC}">
                <c16:uniqueId val="{00000012-9E5A-4C90-8A0A-61363A4FAE29}"/>
              </c:ext>
            </c:extLst>
          </c:dPt>
          <c:dLbls>
            <c:dLbl>
              <c:idx val="5"/>
              <c:layout>
                <c:manualLayout>
                  <c:x val="-2.8244923076406799E-2"/>
                  <c:y val="-1.6120224888671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E5A-4C90-8A0A-61363A4FAE29}"/>
                </c:ext>
              </c:extLst>
            </c:dLbl>
            <c:dLbl>
              <c:idx val="6"/>
              <c:layout>
                <c:manualLayout>
                  <c:x val="-4.651311258272374E-2"/>
                  <c:y val="-1.297476289370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E5A-4C90-8A0A-61363A4FAE29}"/>
                </c:ext>
              </c:extLst>
            </c:dLbl>
            <c:dLbl>
              <c:idx val="7"/>
              <c:layout>
                <c:manualLayout>
                  <c:x val="-5.0382359996888566E-2"/>
                  <c:y val="-2.29595459809166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E5A-4C90-8A0A-61363A4FAE29}"/>
                </c:ext>
              </c:extLst>
            </c:dLbl>
            <c:dLbl>
              <c:idx val="8"/>
              <c:layout>
                <c:manualLayout>
                  <c:x val="-5.0382359996888566E-2"/>
                  <c:y val="-2.4403142914565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E5A-4C90-8A0A-61363A4FAE29}"/>
                </c:ext>
              </c:extLst>
            </c:dLbl>
            <c:dLbl>
              <c:idx val="9"/>
              <c:layout>
                <c:manualLayout>
                  <c:x val="-3.6845005461351818E-2"/>
                  <c:y val="-2.1938577266506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E5A-4C90-8A0A-61363A4FAE29}"/>
                </c:ext>
              </c:extLst>
            </c:dLbl>
            <c:dLbl>
              <c:idx val="10"/>
              <c:layout>
                <c:manualLayout>
                  <c:x val="-4.5146521762719084E-2"/>
                  <c:y val="-4.92243202633770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E5A-4C90-8A0A-61363A4FAE29}"/>
                </c:ext>
              </c:extLst>
            </c:dLbl>
            <c:dLbl>
              <c:idx val="16"/>
              <c:layout>
                <c:manualLayout>
                  <c:x val="-2.1585734276763857E-2"/>
                  <c:y val="1.449099573705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9E5A-4C90-8A0A-61363A4FAE29}"/>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'A7-5'!$C$5:$C$34</c:f>
              <c:numCache>
                <c:formatCode>0.0_);[Red]\(0.0\)</c:formatCode>
                <c:ptCount val="30"/>
                <c:pt idx="0">
                  <c:v>16.399999999999999</c:v>
                </c:pt>
                <c:pt idx="1">
                  <c:v>15.8</c:v>
                </c:pt>
                <c:pt idx="2">
                  <c:v>16.100000000000001</c:v>
                </c:pt>
                <c:pt idx="3">
                  <c:v>16.600000000000001</c:v>
                </c:pt>
                <c:pt idx="4">
                  <c:v>17.8</c:v>
                </c:pt>
                <c:pt idx="5">
                  <c:v>16.5</c:v>
                </c:pt>
                <c:pt idx="6">
                  <c:v>17.2</c:v>
                </c:pt>
                <c:pt idx="7">
                  <c:v>18.2</c:v>
                </c:pt>
                <c:pt idx="8">
                  <c:v>18.2</c:v>
                </c:pt>
                <c:pt idx="9">
                  <c:v>15.2</c:v>
                </c:pt>
                <c:pt idx="10">
                  <c:v>16.600000000000001</c:v>
                </c:pt>
                <c:pt idx="11">
                  <c:v>17</c:v>
                </c:pt>
                <c:pt idx="12">
                  <c:v>21.8</c:v>
                </c:pt>
                <c:pt idx="13">
                  <c:v>16.2</c:v>
                </c:pt>
                <c:pt idx="14">
                  <c:v>19.600000000000001</c:v>
                </c:pt>
                <c:pt idx="15">
                  <c:v>26.200000000000003</c:v>
                </c:pt>
                <c:pt idx="16">
                  <c:v>14.899999999999999</c:v>
                </c:pt>
                <c:pt idx="17">
                  <c:v>15.1</c:v>
                </c:pt>
                <c:pt idx="18">
                  <c:v>17.7</c:v>
                </c:pt>
                <c:pt idx="19">
                  <c:v>22.3</c:v>
                </c:pt>
                <c:pt idx="20">
                  <c:v>20.2</c:v>
                </c:pt>
                <c:pt idx="21">
                  <c:v>17.899999999999999</c:v>
                </c:pt>
                <c:pt idx="22">
                  <c:v>19.100000000000001</c:v>
                </c:pt>
                <c:pt idx="23">
                  <c:v>12.533397414929219</c:v>
                </c:pt>
                <c:pt idx="24">
                  <c:v>19.5</c:v>
                </c:pt>
                <c:pt idx="25">
                  <c:v>24</c:v>
                </c:pt>
                <c:pt idx="26">
                  <c:v>13</c:v>
                </c:pt>
                <c:pt idx="27">
                  <c:v>22.55182237373058</c:v>
                </c:pt>
                <c:pt idx="28">
                  <c:v>22.903808058053336</c:v>
                </c:pt>
                <c:pt idx="29">
                  <c:v>17.087579613040873</c:v>
                </c:pt>
              </c:numCache>
            </c:numRef>
          </c:val>
          <c:smooth val="0"/>
          <c:extLst>
            <c:ext xmlns:c16="http://schemas.microsoft.com/office/drawing/2014/chart" uri="{C3380CC4-5D6E-409C-BE32-E72D297353CC}">
              <c16:uniqueId val="{00000019-9E5A-4C90-8A0A-61363A4FAE29}"/>
            </c:ext>
          </c:extLst>
        </c:ser>
        <c:ser>
          <c:idx val="2"/>
          <c:order val="2"/>
          <c:tx>
            <c:v>研究開発費率（対売上高）</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extLst>
              <c:ext xmlns:c16="http://schemas.microsoft.com/office/drawing/2014/chart" uri="{C3380CC4-5D6E-409C-BE32-E72D297353CC}">
                <c16:uniqueId val="{0000001A-9E5A-4C90-8A0A-61363A4FAE29}"/>
              </c:ext>
            </c:extLst>
          </c:dPt>
          <c:dLbls>
            <c:dLbl>
              <c:idx val="0"/>
              <c:layout>
                <c:manualLayout>
                  <c:x val="-2.9576760836335387E-2"/>
                  <c:y val="-1.3503459254537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9E5A-4C90-8A0A-61363A4FAE29}"/>
                </c:ext>
              </c:extLst>
            </c:dLbl>
            <c:dLbl>
              <c:idx val="1"/>
              <c:layout>
                <c:manualLayout>
                  <c:x val="-2.8244923076406799E-2"/>
                  <c:y val="-1.251600052467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9E5A-4C90-8A0A-61363A4FAE29}"/>
                </c:ext>
              </c:extLst>
            </c:dLbl>
            <c:dLbl>
              <c:idx val="2"/>
              <c:layout>
                <c:manualLayout>
                  <c:x val="-4.7615187896432813E-2"/>
                  <c:y val="-2.1403209907262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9E5A-4C90-8A0A-61363A4FAE29}"/>
                </c:ext>
              </c:extLst>
            </c:dLbl>
            <c:dLbl>
              <c:idx val="3"/>
              <c:layout>
                <c:manualLayout>
                  <c:x val="-4.9153909894339785E-2"/>
                  <c:y val="-1.2060025457225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9E5A-4C90-8A0A-61363A4FAE29}"/>
                </c:ext>
              </c:extLst>
            </c:dLbl>
            <c:dLbl>
              <c:idx val="4"/>
              <c:layout>
                <c:manualLayout>
                  <c:x val="-5.0382359996888566E-2"/>
                  <c:y val="-1.3503430983165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9E5A-4C90-8A0A-61363A4FAE29}"/>
                </c:ext>
              </c:extLst>
            </c:dLbl>
            <c:dLbl>
              <c:idx val="5"/>
              <c:layout>
                <c:manualLayout>
                  <c:x val="-5.3448038064086399E-2"/>
                  <c:y val="-1.9386155480481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9E5A-4C90-8A0A-61363A4FAE29}"/>
                </c:ext>
              </c:extLst>
            </c:dLbl>
            <c:dLbl>
              <c:idx val="16"/>
              <c:layout>
                <c:manualLayout>
                  <c:x val="-1.8922058756906678E-2"/>
                  <c:y val="-1.15285417948127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9E5A-4C90-8A0A-61363A4FAE29}"/>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'A7-5'!$A$5:$A$34</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'A7-5'!$D$5:$D$34</c:f>
              <c:numCache>
                <c:formatCode>0.0_);[Red]\(0.0\)</c:formatCode>
                <c:ptCount val="30"/>
                <c:pt idx="0">
                  <c:v>10.199999999999999</c:v>
                </c:pt>
                <c:pt idx="1">
                  <c:v>10.6</c:v>
                </c:pt>
                <c:pt idx="2">
                  <c:v>10.6</c:v>
                </c:pt>
                <c:pt idx="3">
                  <c:v>10.7</c:v>
                </c:pt>
                <c:pt idx="4">
                  <c:v>12.2</c:v>
                </c:pt>
                <c:pt idx="5">
                  <c:v>10.7</c:v>
                </c:pt>
                <c:pt idx="6">
                  <c:v>11.4</c:v>
                </c:pt>
                <c:pt idx="7">
                  <c:v>11.3</c:v>
                </c:pt>
                <c:pt idx="8">
                  <c:v>11.4</c:v>
                </c:pt>
                <c:pt idx="9">
                  <c:v>13.3</c:v>
                </c:pt>
                <c:pt idx="10">
                  <c:v>13.8</c:v>
                </c:pt>
                <c:pt idx="11">
                  <c:v>14.2</c:v>
                </c:pt>
                <c:pt idx="12">
                  <c:v>16.2</c:v>
                </c:pt>
                <c:pt idx="13">
                  <c:v>15.9</c:v>
                </c:pt>
                <c:pt idx="14">
                  <c:v>15.4</c:v>
                </c:pt>
                <c:pt idx="15">
                  <c:v>15.2</c:v>
                </c:pt>
                <c:pt idx="16">
                  <c:v>15.8</c:v>
                </c:pt>
                <c:pt idx="17">
                  <c:v>14.7</c:v>
                </c:pt>
                <c:pt idx="18">
                  <c:v>15</c:v>
                </c:pt>
                <c:pt idx="19">
                  <c:v>15.1</c:v>
                </c:pt>
                <c:pt idx="20">
                  <c:v>16.899999999999999</c:v>
                </c:pt>
                <c:pt idx="21">
                  <c:v>17.8</c:v>
                </c:pt>
                <c:pt idx="22">
                  <c:v>17.899999999999999</c:v>
                </c:pt>
                <c:pt idx="23">
                  <c:v>18.442081898856955</c:v>
                </c:pt>
                <c:pt idx="24">
                  <c:v>19.3</c:v>
                </c:pt>
                <c:pt idx="25">
                  <c:v>18.2</c:v>
                </c:pt>
                <c:pt idx="26">
                  <c:v>20.3</c:v>
                </c:pt>
                <c:pt idx="27">
                  <c:v>18.671107883852308</c:v>
                </c:pt>
                <c:pt idx="28">
                  <c:v>16.251782375407789</c:v>
                </c:pt>
                <c:pt idx="29">
                  <c:v>23.962358798286083</c:v>
                </c:pt>
              </c:numCache>
            </c:numRef>
          </c:val>
          <c:smooth val="0"/>
          <c:extLst>
            <c:ext xmlns:c16="http://schemas.microsoft.com/office/drawing/2014/chart" uri="{C3380CC4-5D6E-409C-BE32-E72D297353CC}">
              <c16:uniqueId val="{00000021-9E5A-4C90-8A0A-61363A4FAE29}"/>
            </c:ext>
          </c:extLst>
        </c:ser>
        <c:dLbls>
          <c:showLegendKey val="0"/>
          <c:showVal val="0"/>
          <c:showCatName val="0"/>
          <c:showSerName val="0"/>
          <c:showPercent val="0"/>
          <c:showBubbleSize val="0"/>
        </c:dLbls>
        <c:marker val="1"/>
        <c:smooth val="0"/>
        <c:axId val="452861056"/>
        <c:axId val="452863016"/>
      </c:lineChart>
      <c:catAx>
        <c:axId val="452861056"/>
        <c:scaling>
          <c:orientation val="minMax"/>
        </c:scaling>
        <c:delete val="0"/>
        <c:axPos val="b"/>
        <c:title>
          <c:tx>
            <c:rich>
              <a:bodyPr/>
              <a:lstStyle/>
              <a:p>
                <a:pPr>
                  <a:defRPr b="0">
                    <a:latin typeface="ＭＳ Ｐゴシック" panose="020B0600070205080204" pitchFamily="50" charset="-128"/>
                    <a:ea typeface="ＭＳ Ｐゴシック" panose="020B0600070205080204" pitchFamily="50" charset="-128"/>
                  </a:defRPr>
                </a:pPr>
                <a:r>
                  <a:rPr lang="ja-JP" altLang="en-US" b="0">
                    <a:latin typeface="ＭＳ Ｐゴシック" panose="020B0600070205080204" pitchFamily="50" charset="-128"/>
                    <a:ea typeface="ＭＳ Ｐゴシック" panose="020B0600070205080204" pitchFamily="50" charset="-128"/>
                  </a:rPr>
                  <a:t>年度</a:t>
                </a:r>
              </a:p>
            </c:rich>
          </c:tx>
          <c:overlay val="0"/>
        </c:title>
        <c:numFmt formatCode="0;[Red]\(0\)" sourceLinked="0"/>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452863016"/>
        <c:crosses val="autoZero"/>
        <c:auto val="1"/>
        <c:lblAlgn val="ctr"/>
        <c:lblOffset val="100"/>
        <c:noMultiLvlLbl val="0"/>
      </c:catAx>
      <c:valAx>
        <c:axId val="452863016"/>
        <c:scaling>
          <c:orientation val="minMax"/>
          <c:max val="50.9"/>
          <c:min val="0"/>
        </c:scaling>
        <c:delete val="0"/>
        <c:axPos val="l"/>
        <c:majorGridlines>
          <c:spPr>
            <a:ln>
              <a:noFill/>
            </a:ln>
          </c:spPr>
        </c:majorGridlines>
        <c:numFmt formatCode="#,##0_);[Red]\(#,##0\)" sourceLinked="0"/>
        <c:majorTickMark val="out"/>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452861056"/>
        <c:crosses val="autoZero"/>
        <c:crossBetween val="between"/>
        <c:majorUnit val="5"/>
        <c:minorUnit val="5"/>
      </c:valAx>
      <c:valAx>
        <c:axId val="455121408"/>
        <c:scaling>
          <c:orientation val="minMax"/>
          <c:min val="0"/>
        </c:scaling>
        <c:delete val="0"/>
        <c:axPos val="r"/>
        <c:numFmt formatCode="#,##0_);[Red]\(#,##0\)" sourceLinked="1"/>
        <c:majorTickMark val="out"/>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455119448"/>
        <c:crosses val="max"/>
        <c:crossBetween val="between"/>
        <c:majorUnit val="500"/>
        <c:minorUnit val="500"/>
      </c:valAx>
      <c:catAx>
        <c:axId val="455119448"/>
        <c:scaling>
          <c:orientation val="minMax"/>
        </c:scaling>
        <c:delete val="1"/>
        <c:axPos val="b"/>
        <c:numFmt formatCode="General" sourceLinked="1"/>
        <c:majorTickMark val="out"/>
        <c:minorTickMark val="none"/>
        <c:tickLblPos val="nextTo"/>
        <c:crossAx val="455121408"/>
        <c:crosses val="autoZero"/>
        <c:auto val="1"/>
        <c:lblAlgn val="ctr"/>
        <c:lblOffset val="100"/>
        <c:noMultiLvlLbl val="0"/>
      </c:catAx>
    </c:plotArea>
    <c:legend>
      <c:legendPos val="l"/>
      <c:layout>
        <c:manualLayout>
          <c:xMode val="edge"/>
          <c:yMode val="edge"/>
          <c:x val="8.0759723211422427E-2"/>
          <c:y val="7.1414921159232689E-2"/>
          <c:w val="0.50634407076111632"/>
          <c:h val="8.6859629969695665E-2"/>
        </c:manualLayout>
      </c:layout>
      <c:overlay val="1"/>
      <c:spPr>
        <a:solidFill>
          <a:schemeClr val="bg1"/>
        </a:solidFill>
        <a:ln>
          <a:solidFill>
            <a:schemeClr val="tx1"/>
          </a:solidFill>
        </a:ln>
      </c:spPr>
      <c:txPr>
        <a:bodyPr/>
        <a:lstStyle/>
        <a:p>
          <a:pPr>
            <a:defRPr sz="900">
              <a:latin typeface="Arial" panose="020B0604020202020204" pitchFamily="34" charset="0"/>
              <a:ea typeface="ＭＳ Ｐゴシック" panose="020B0600070205080204" pitchFamily="50" charset="-128"/>
              <a:cs typeface="Arial" panose="020B0604020202020204" pitchFamily="34" charset="0"/>
            </a:defRPr>
          </a:pPr>
          <a:endParaRPr lang="ja-JP"/>
        </a:p>
      </c:txPr>
    </c:legend>
    <c:plotVisOnly val="1"/>
    <c:dispBlanksAs val="gap"/>
    <c:showDLblsOverMax val="0"/>
  </c:chart>
  <c:spPr>
    <a:ln>
      <a:noFill/>
    </a:ln>
  </c:spPr>
  <c:txPr>
    <a:bodyPr/>
    <a:lstStyle/>
    <a:p>
      <a:pPr>
        <a:defRPr sz="800"/>
      </a:pPr>
      <a:endParaRPr lang="ja-JP"/>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8</xdr:col>
      <xdr:colOff>1495424</xdr:colOff>
      <xdr:row>59</xdr:row>
      <xdr:rowOff>19050</xdr:rowOff>
    </xdr:to>
    <xdr:sp macro="" textlink="">
      <xdr:nvSpPr>
        <xdr:cNvPr id="2" name="正方形/長方形 1">
          <a:extLst>
            <a:ext uri="{FF2B5EF4-FFF2-40B4-BE49-F238E27FC236}">
              <a16:creationId xmlns:a16="http://schemas.microsoft.com/office/drawing/2014/main" id="{BB123E91-AE5E-404B-AB67-4C382317EF4B}"/>
            </a:ext>
          </a:extLst>
        </xdr:cNvPr>
        <xdr:cNvSpPr/>
      </xdr:nvSpPr>
      <xdr:spPr>
        <a:xfrm>
          <a:off x="0" y="5534025"/>
          <a:ext cx="6981824" cy="4933950"/>
        </a:xfrm>
        <a:prstGeom prst="rect">
          <a:avLst/>
        </a:prstGeom>
        <a:gradFill flip="none" rotWithShape="1">
          <a:gsLst>
            <a:gs pos="23500">
              <a:schemeClr val="bg1"/>
            </a:gs>
            <a:gs pos="0">
              <a:schemeClr val="bg1"/>
            </a:gs>
            <a:gs pos="47000">
              <a:srgbClr val="DDE9F7"/>
            </a:gs>
            <a:gs pos="70000">
              <a:srgbClr val="1F497D">
                <a:lumMod val="40000"/>
                <a:lumOff val="60000"/>
              </a:srgbClr>
            </a:gs>
            <a:gs pos="100000">
              <a:srgbClr val="1F497D">
                <a:lumMod val="60000"/>
                <a:lumOff val="40000"/>
              </a:srgbClr>
            </a:gs>
          </a:gsLst>
          <a:lin ang="6000000" scaled="0"/>
          <a:tileRect/>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0</xdr:col>
      <xdr:colOff>276225</xdr:colOff>
      <xdr:row>2</xdr:row>
      <xdr:rowOff>95251</xdr:rowOff>
    </xdr:from>
    <xdr:to>
      <xdr:col>2</xdr:col>
      <xdr:colOff>171450</xdr:colOff>
      <xdr:row>9</xdr:row>
      <xdr:rowOff>132607</xdr:rowOff>
    </xdr:to>
    <xdr:pic>
      <xdr:nvPicPr>
        <xdr:cNvPr id="3" name="図 2">
          <a:extLst>
            <a:ext uri="{FF2B5EF4-FFF2-40B4-BE49-F238E27FC236}">
              <a16:creationId xmlns:a16="http://schemas.microsoft.com/office/drawing/2014/main" id="{6FD2DE67-2087-43BE-8E73-F937D3ABE7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438151"/>
          <a:ext cx="1266825" cy="1237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55</xdr:row>
      <xdr:rowOff>95250</xdr:rowOff>
    </xdr:from>
    <xdr:to>
      <xdr:col>7</xdr:col>
      <xdr:colOff>660402</xdr:colOff>
      <xdr:row>58</xdr:row>
      <xdr:rowOff>82550</xdr:rowOff>
    </xdr:to>
    <xdr:sp macro="" textlink="">
      <xdr:nvSpPr>
        <xdr:cNvPr id="4" name="テキスト ボックス 3">
          <a:extLst>
            <a:ext uri="{FF2B5EF4-FFF2-40B4-BE49-F238E27FC236}">
              <a16:creationId xmlns:a16="http://schemas.microsoft.com/office/drawing/2014/main" id="{09CEECB6-0C7E-4F03-9454-FC4306EBC2B5}"/>
            </a:ext>
          </a:extLst>
        </xdr:cNvPr>
        <xdr:cNvSpPr txBox="1"/>
      </xdr:nvSpPr>
      <xdr:spPr>
        <a:xfrm>
          <a:off x="1457325" y="9591675"/>
          <a:ext cx="4003677" cy="70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0">
              <a:solidFill>
                <a:sysClr val="windowText" lastClr="000000"/>
              </a:solidFill>
              <a:latin typeface="HGSｺﾞｼｯｸM" panose="020B0600000000000000" pitchFamily="50" charset="-128"/>
              <a:ea typeface="HGSｺﾞｼｯｸM" panose="020B0600000000000000" pitchFamily="50" charset="-128"/>
              <a:cs typeface="メイリオ" panose="020B0604030504040204" pitchFamily="50" charset="-128"/>
            </a:rPr>
            <a:t>日本製薬工業協会</a:t>
          </a:r>
        </a:p>
      </xdr:txBody>
    </xdr:sp>
    <xdr:clientData/>
  </xdr:twoCellAnchor>
  <xdr:twoCellAnchor>
    <xdr:from>
      <xdr:col>3</xdr:col>
      <xdr:colOff>247650</xdr:colOff>
      <xdr:row>14</xdr:row>
      <xdr:rowOff>63500</xdr:rowOff>
    </xdr:from>
    <xdr:to>
      <xdr:col>8</xdr:col>
      <xdr:colOff>1482725</xdr:colOff>
      <xdr:row>35</xdr:row>
      <xdr:rowOff>38100</xdr:rowOff>
    </xdr:to>
    <xdr:sp macro="" textlink="">
      <xdr:nvSpPr>
        <xdr:cNvPr id="5" name="テキスト ボックス 4">
          <a:extLst>
            <a:ext uri="{FF2B5EF4-FFF2-40B4-BE49-F238E27FC236}">
              <a16:creationId xmlns:a16="http://schemas.microsoft.com/office/drawing/2014/main" id="{AAF50EC1-2719-473D-9922-30322EFA9480}"/>
            </a:ext>
          </a:extLst>
        </xdr:cNvPr>
        <xdr:cNvSpPr txBox="1"/>
      </xdr:nvSpPr>
      <xdr:spPr>
        <a:xfrm>
          <a:off x="2305050" y="2463800"/>
          <a:ext cx="4664075" cy="357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b="1">
              <a:solidFill>
                <a:schemeClr val="bg1">
                  <a:lumMod val="50000"/>
                </a:schemeClr>
              </a:solidFill>
              <a:latin typeface="Franklin Gothic Demi Cond" panose="020B0706030402020204" pitchFamily="34" charset="0"/>
            </a:rPr>
            <a:t>DATA BOOK</a:t>
          </a:r>
          <a:r>
            <a:rPr kumimoji="1" lang="en-US" altLang="ja-JP" sz="6000" b="1" baseline="0">
              <a:solidFill>
                <a:schemeClr val="bg1">
                  <a:lumMod val="50000"/>
                </a:schemeClr>
              </a:solidFill>
              <a:latin typeface="Franklin Gothic Demi Cond" panose="020B0706030402020204" pitchFamily="34" charset="0"/>
            </a:rPr>
            <a:t> </a:t>
          </a:r>
          <a:r>
            <a:rPr kumimoji="1" lang="ja-JP" altLang="en-US" sz="6000" b="1" baseline="0">
              <a:solidFill>
                <a:sysClr val="windowText" lastClr="000000"/>
              </a:solidFill>
              <a:latin typeface="Century Gothic" panose="020B0502020202020204" pitchFamily="34" charset="0"/>
            </a:rPr>
            <a:t>　　　　　</a:t>
          </a:r>
          <a:r>
            <a:rPr kumimoji="1" lang="en-US" altLang="ja-JP" sz="13800" b="1" baseline="0">
              <a:solidFill>
                <a:schemeClr val="accent5"/>
              </a:solidFill>
              <a:latin typeface="Franklin Gothic Demi Cond" panose="020B0706030402020204" pitchFamily="34" charset="0"/>
            </a:rPr>
            <a:t>2025</a:t>
          </a:r>
          <a:endParaRPr kumimoji="1" lang="ja-JP" altLang="en-US" sz="6000" b="1">
            <a:solidFill>
              <a:schemeClr val="accent5"/>
            </a:solidFill>
            <a:latin typeface="Franklin Gothic Demi Cond" panose="020B0706030402020204" pitchFamily="34" charset="0"/>
          </a:endParaRPr>
        </a:p>
      </xdr:txBody>
    </xdr:sp>
    <xdr:clientData/>
  </xdr:twoCellAnchor>
  <xdr:twoCellAnchor>
    <xdr:from>
      <xdr:col>0</xdr:col>
      <xdr:colOff>19050</xdr:colOff>
      <xdr:row>0</xdr:row>
      <xdr:rowOff>19050</xdr:rowOff>
    </xdr:from>
    <xdr:to>
      <xdr:col>8</xdr:col>
      <xdr:colOff>1485900</xdr:colOff>
      <xdr:row>1</xdr:row>
      <xdr:rowOff>85725</xdr:rowOff>
    </xdr:to>
    <xdr:sp macro="" textlink="">
      <xdr:nvSpPr>
        <xdr:cNvPr id="6" name="正方形/長方形 5">
          <a:extLst>
            <a:ext uri="{FF2B5EF4-FFF2-40B4-BE49-F238E27FC236}">
              <a16:creationId xmlns:a16="http://schemas.microsoft.com/office/drawing/2014/main" id="{96DEE089-A640-4F18-AC64-477D4A2372E1}"/>
            </a:ext>
          </a:extLst>
        </xdr:cNvPr>
        <xdr:cNvSpPr/>
      </xdr:nvSpPr>
      <xdr:spPr>
        <a:xfrm>
          <a:off x="19050" y="19050"/>
          <a:ext cx="6953250" cy="238125"/>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xdr:row>
      <xdr:rowOff>142875</xdr:rowOff>
    </xdr:from>
    <xdr:to>
      <xdr:col>8</xdr:col>
      <xdr:colOff>1485900</xdr:colOff>
      <xdr:row>2</xdr:row>
      <xdr:rowOff>17144</xdr:rowOff>
    </xdr:to>
    <xdr:sp macro="" textlink="">
      <xdr:nvSpPr>
        <xdr:cNvPr id="7" name="正方形/長方形 6">
          <a:extLst>
            <a:ext uri="{FF2B5EF4-FFF2-40B4-BE49-F238E27FC236}">
              <a16:creationId xmlns:a16="http://schemas.microsoft.com/office/drawing/2014/main" id="{9EC3DE8B-852F-40D7-837A-87A3762A8115}"/>
            </a:ext>
          </a:extLst>
        </xdr:cNvPr>
        <xdr:cNvSpPr/>
      </xdr:nvSpPr>
      <xdr:spPr>
        <a:xfrm>
          <a:off x="19050" y="314325"/>
          <a:ext cx="6953250" cy="4571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101855</xdr:colOff>
      <xdr:row>23</xdr:row>
      <xdr:rowOff>211125</xdr:rowOff>
    </xdr:to>
    <xdr:pic>
      <xdr:nvPicPr>
        <xdr:cNvPr id="4" name="図 3">
          <a:extLst>
            <a:ext uri="{FF2B5EF4-FFF2-40B4-BE49-F238E27FC236}">
              <a16:creationId xmlns:a16="http://schemas.microsoft.com/office/drawing/2014/main" id="{FA488642-CE81-4B0F-9EB0-CD5665A6D0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588255" cy="5468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502254</xdr:colOff>
      <xdr:row>36</xdr:row>
      <xdr:rowOff>95401</xdr:rowOff>
    </xdr:to>
    <xdr:pic>
      <xdr:nvPicPr>
        <xdr:cNvPr id="4" name="図 3">
          <a:extLst>
            <a:ext uri="{FF2B5EF4-FFF2-40B4-BE49-F238E27FC236}">
              <a16:creationId xmlns:a16="http://schemas.microsoft.com/office/drawing/2014/main" id="{ED620580-D54B-40B3-822C-221726DC6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0" y="0"/>
          <a:ext cx="5970725" cy="7838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36614</xdr:colOff>
      <xdr:row>0</xdr:row>
      <xdr:rowOff>9526</xdr:rowOff>
    </xdr:from>
    <xdr:to>
      <xdr:col>10</xdr:col>
      <xdr:colOff>683091</xdr:colOff>
      <xdr:row>46</xdr:row>
      <xdr:rowOff>158753</xdr:rowOff>
    </xdr:to>
    <xdr:pic>
      <xdr:nvPicPr>
        <xdr:cNvPr id="8" name="図 7">
          <a:extLst>
            <a:ext uri="{FF2B5EF4-FFF2-40B4-BE49-F238E27FC236}">
              <a16:creationId xmlns:a16="http://schemas.microsoft.com/office/drawing/2014/main" id="{C829ACCC-C8A3-1A40-0771-D68A4267EF12}"/>
            </a:ext>
          </a:extLst>
        </xdr:cNvPr>
        <xdr:cNvPicPr>
          <a:picLocks noChangeAspect="1"/>
        </xdr:cNvPicPr>
      </xdr:nvPicPr>
      <xdr:blipFill>
        <a:blip xmlns:r="http://schemas.openxmlformats.org/officeDocument/2006/relationships" r:embed="rId1"/>
        <a:stretch>
          <a:fillRect/>
        </a:stretch>
      </xdr:blipFill>
      <xdr:spPr>
        <a:xfrm rot="5400000">
          <a:off x="-1764223" y="1810363"/>
          <a:ext cx="11106152" cy="75044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35969</xdr:colOff>
      <xdr:row>0</xdr:row>
      <xdr:rowOff>2</xdr:rowOff>
    </xdr:from>
    <xdr:to>
      <xdr:col>11</xdr:col>
      <xdr:colOff>6991</xdr:colOff>
      <xdr:row>45</xdr:row>
      <xdr:rowOff>133354</xdr:rowOff>
    </xdr:to>
    <xdr:pic>
      <xdr:nvPicPr>
        <xdr:cNvPr id="3" name="図 2">
          <a:extLst>
            <a:ext uri="{FF2B5EF4-FFF2-40B4-BE49-F238E27FC236}">
              <a16:creationId xmlns:a16="http://schemas.microsoft.com/office/drawing/2014/main" id="{1D644B34-2E67-8850-BB79-238C7B6DD377}"/>
            </a:ext>
          </a:extLst>
        </xdr:cNvPr>
        <xdr:cNvPicPr>
          <a:picLocks noChangeAspect="1"/>
        </xdr:cNvPicPr>
      </xdr:nvPicPr>
      <xdr:blipFill>
        <a:blip xmlns:r="http://schemas.openxmlformats.org/officeDocument/2006/relationships" r:embed="rId1"/>
        <a:stretch>
          <a:fillRect/>
        </a:stretch>
      </xdr:blipFill>
      <xdr:spPr>
        <a:xfrm rot="5400000">
          <a:off x="-1843833" y="1879804"/>
          <a:ext cx="11277602" cy="75179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45362</xdr:colOff>
      <xdr:row>4</xdr:row>
      <xdr:rowOff>15876</xdr:rowOff>
    </xdr:from>
    <xdr:to>
      <xdr:col>11</xdr:col>
      <xdr:colOff>47625</xdr:colOff>
      <xdr:row>34</xdr:row>
      <xdr:rowOff>25400</xdr:rowOff>
    </xdr:to>
    <xdr:graphicFrame macro="">
      <xdr:nvGraphicFramePr>
        <xdr:cNvPr id="2" name="グラフ 1">
          <a:extLst>
            <a:ext uri="{FF2B5EF4-FFF2-40B4-BE49-F238E27FC236}">
              <a16:creationId xmlns:a16="http://schemas.microsoft.com/office/drawing/2014/main" id="{D06ED1AB-E7BC-4AC9-9548-671CCD392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0.90054</cdr:x>
      <cdr:y>0</cdr:y>
    </cdr:from>
    <cdr:to>
      <cdr:x>1</cdr:x>
      <cdr:y>0.04001</cdr:y>
    </cdr:to>
    <cdr:sp macro="" textlink="">
      <cdr:nvSpPr>
        <cdr:cNvPr id="2" name="テキスト ボックス 1"/>
        <cdr:cNvSpPr txBox="1"/>
      </cdr:nvSpPr>
      <cdr:spPr>
        <a:xfrm xmlns:a="http://schemas.openxmlformats.org/drawingml/2006/main">
          <a:off x="4119955" y="0"/>
          <a:ext cx="455028" cy="2118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latin typeface="ＭＳ Ｐゴシック" panose="020B0600070205080204" pitchFamily="50" charset="-128"/>
              <a:ea typeface="ＭＳ Ｐゴシック" panose="020B0600070205080204" pitchFamily="50" charset="-128"/>
            </a:rPr>
            <a:t>億円</a:t>
          </a:r>
        </a:p>
      </cdr:txBody>
    </cdr:sp>
  </cdr:relSizeAnchor>
  <cdr:relSizeAnchor xmlns:cdr="http://schemas.openxmlformats.org/drawingml/2006/chartDrawing">
    <cdr:from>
      <cdr:x>0.00127</cdr:x>
      <cdr:y>0.00562</cdr:y>
    </cdr:from>
    <cdr:to>
      <cdr:x>0.05843</cdr:x>
      <cdr:y>0.02793</cdr:y>
    </cdr:to>
    <cdr:sp macro="" textlink="">
      <cdr:nvSpPr>
        <cdr:cNvPr id="3" name="テキスト ボックス 1"/>
        <cdr:cNvSpPr txBox="1"/>
      </cdr:nvSpPr>
      <cdr:spPr>
        <a:xfrm xmlns:a="http://schemas.openxmlformats.org/drawingml/2006/main">
          <a:off x="7572" y="36604"/>
          <a:ext cx="340622" cy="1452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35006</xdr:colOff>
      <xdr:row>3</xdr:row>
      <xdr:rowOff>95249</xdr:rowOff>
    </xdr:from>
    <xdr:to>
      <xdr:col>10</xdr:col>
      <xdr:colOff>695325</xdr:colOff>
      <xdr:row>33</xdr:row>
      <xdr:rowOff>180974</xdr:rowOff>
    </xdr:to>
    <xdr:graphicFrame macro="">
      <xdr:nvGraphicFramePr>
        <xdr:cNvPr id="2" name="グラフ 1">
          <a:extLst>
            <a:ext uri="{FF2B5EF4-FFF2-40B4-BE49-F238E27FC236}">
              <a16:creationId xmlns:a16="http://schemas.microsoft.com/office/drawing/2014/main" id="{B9B7482C-5A4E-40DD-A0AB-FDF701F59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0.82089</cdr:x>
      <cdr:y>0</cdr:y>
    </cdr:from>
    <cdr:to>
      <cdr:x>0.98339</cdr:x>
      <cdr:y>0.03692</cdr:y>
    </cdr:to>
    <cdr:sp macro="" textlink="">
      <cdr:nvSpPr>
        <cdr:cNvPr id="2" name="テキスト ボックス 1"/>
        <cdr:cNvSpPr txBox="1"/>
      </cdr:nvSpPr>
      <cdr:spPr>
        <a:xfrm xmlns:a="http://schemas.openxmlformats.org/drawingml/2006/main">
          <a:off x="3765470" y="0"/>
          <a:ext cx="745369" cy="1927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latin typeface="ＭＳ Ｐゴシック" panose="020B0600070205080204" pitchFamily="50" charset="-128"/>
              <a:ea typeface="ＭＳ Ｐゴシック" panose="020B0600070205080204" pitchFamily="50" charset="-128"/>
            </a:rPr>
            <a:t>百万ドル</a:t>
          </a:r>
        </a:p>
      </cdr:txBody>
    </cdr:sp>
  </cdr:relSizeAnchor>
  <cdr:relSizeAnchor xmlns:cdr="http://schemas.openxmlformats.org/drawingml/2006/chartDrawing">
    <cdr:from>
      <cdr:x>0.00755</cdr:x>
      <cdr:y>0.00605</cdr:y>
    </cdr:from>
    <cdr:to>
      <cdr:x>0.06471</cdr:x>
      <cdr:y>0.02836</cdr:y>
    </cdr:to>
    <cdr:sp macro="" textlink="">
      <cdr:nvSpPr>
        <cdr:cNvPr id="3" name="テキスト ボックス 1"/>
        <cdr:cNvSpPr txBox="1"/>
      </cdr:nvSpPr>
      <cdr:spPr>
        <a:xfrm xmlns:a="http://schemas.openxmlformats.org/drawingml/2006/main">
          <a:off x="72363" y="63723"/>
          <a:ext cx="548179" cy="2349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6\21_&#25919;&#31574;&#30740;&#23554;&#29992;_&#38750;&#20844;&#38283;&#12501;&#12457;&#12523;&#12480;\Users\ito\Desktop\&#27963;&#21205;&#27010;&#27841;&#35519;&#26619;&#38598;&#35336;&#12510;&#12463;&#12525;2017&#2999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pma.demosvr3.net/Users/ito/Desktop/&#27963;&#21205;&#27010;&#27841;&#35519;&#26619;&#38598;&#35336;&#12510;&#12463;&#12525;2017&#2999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2.3\&#25919;&#31574;&#30740;\18.%20&#29987;&#26989;&#35519;&#26619;&#12503;&#12525;&#12472;&#12455;&#12463;&#12488;\&#29987;&#26989;&#35519;&#26619;&#23554;&#29992;\DATABOOK%20Archives\DATA%20BOOK\2024%20DATA%20BOOK\20_Becom&#36865;&#20184;&#28168;&#12501;&#12457;&#12523;&#12480;\DATA%20BOOK2024J_5R_20240205\&#27963;&#21205;&#27010;&#27841;&#35519;&#26619;&#38598;&#35336;&#12510;&#12463;&#12525;2021&#2999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pi-sv3\&#25919;&#31574;&#30740;\Users\ito\Desktop\&#27963;&#21205;&#27010;&#27841;&#35519;&#26619;&#38598;&#35336;&#12510;&#12463;&#12525;2017&#2999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238</v>
          </cell>
        </row>
        <row r="49">
          <cell r="B49">
            <v>240</v>
          </cell>
        </row>
        <row r="50">
          <cell r="B50">
            <v>244</v>
          </cell>
        </row>
        <row r="51">
          <cell r="B51">
            <v>246</v>
          </cell>
        </row>
        <row r="52">
          <cell r="B52">
            <v>249</v>
          </cell>
        </row>
        <row r="53">
          <cell r="B53">
            <v>252</v>
          </cell>
        </row>
        <row r="54">
          <cell r="B54">
            <v>253</v>
          </cell>
        </row>
        <row r="55">
          <cell r="B55">
            <v>255</v>
          </cell>
        </row>
        <row r="56">
          <cell r="B56">
            <v>258</v>
          </cell>
        </row>
        <row r="57">
          <cell r="B57">
            <v>260</v>
          </cell>
        </row>
        <row r="58">
          <cell r="B58">
            <v>261</v>
          </cell>
        </row>
        <row r="59">
          <cell r="B59">
            <v>263</v>
          </cell>
        </row>
        <row r="60">
          <cell r="B60">
            <v>264</v>
          </cell>
        </row>
        <row r="61">
          <cell r="B61">
            <v>265</v>
          </cell>
        </row>
        <row r="62">
          <cell r="B62">
            <v>266</v>
          </cell>
        </row>
        <row r="63">
          <cell r="B63">
            <v>267</v>
          </cell>
        </row>
        <row r="64">
          <cell r="B64">
            <v>268</v>
          </cell>
        </row>
        <row r="65">
          <cell r="B65">
            <v>271</v>
          </cell>
        </row>
        <row r="66">
          <cell r="B66">
            <v>272</v>
          </cell>
        </row>
        <row r="67">
          <cell r="B67">
            <v>273</v>
          </cell>
        </row>
        <row r="68">
          <cell r="B68">
            <v>274</v>
          </cell>
        </row>
        <row r="69">
          <cell r="B69">
            <v>275</v>
          </cell>
        </row>
        <row r="70">
          <cell r="B70">
            <v>291</v>
          </cell>
        </row>
        <row r="71">
          <cell r="B71">
            <v>292</v>
          </cell>
        </row>
        <row r="72">
          <cell r="B72">
            <v>305</v>
          </cell>
        </row>
        <row r="73">
          <cell r="B73">
            <v>316</v>
          </cell>
        </row>
        <row r="74">
          <cell r="B74">
            <v>304</v>
          </cell>
        </row>
        <row r="75">
          <cell r="B75">
            <v>307</v>
          </cell>
        </row>
        <row r="76">
          <cell r="B76">
            <v>312</v>
          </cell>
        </row>
        <row r="77">
          <cell r="B77">
            <v>315</v>
          </cell>
        </row>
        <row r="78">
          <cell r="B78">
            <v>317</v>
          </cell>
        </row>
        <row r="79">
          <cell r="B79">
            <v>318</v>
          </cell>
        </row>
        <row r="80">
          <cell r="B80">
            <v>319</v>
          </cell>
        </row>
        <row r="81">
          <cell r="B81">
            <v>104</v>
          </cell>
        </row>
        <row r="82">
          <cell r="B82">
            <v>108</v>
          </cell>
        </row>
        <row r="83">
          <cell r="B83">
            <v>109</v>
          </cell>
        </row>
        <row r="84">
          <cell r="B84">
            <v>115</v>
          </cell>
        </row>
        <row r="85">
          <cell r="B85">
            <v>128</v>
          </cell>
        </row>
        <row r="86">
          <cell r="B86">
            <v>117</v>
          </cell>
        </row>
        <row r="87">
          <cell r="B87">
            <v>206</v>
          </cell>
        </row>
        <row r="88">
          <cell r="B88">
            <v>209</v>
          </cell>
        </row>
        <row r="89">
          <cell r="B89">
            <v>224</v>
          </cell>
        </row>
        <row r="90">
          <cell r="B90">
            <v>227</v>
          </cell>
        </row>
        <row r="91">
          <cell r="B91">
            <v>231</v>
          </cell>
        </row>
        <row r="92">
          <cell r="B92">
            <v>257</v>
          </cell>
        </row>
        <row r="93">
          <cell r="B93">
            <v>262</v>
          </cell>
        </row>
        <row r="94">
          <cell r="B94">
            <v>301</v>
          </cell>
        </row>
        <row r="95">
          <cell r="B95">
            <v>302</v>
          </cell>
        </row>
        <row r="96">
          <cell r="B96">
            <v>314</v>
          </cell>
        </row>
        <row r="97">
          <cell r="B97">
            <v>320</v>
          </cell>
        </row>
        <row r="98">
          <cell r="B98">
            <v>321</v>
          </cell>
        </row>
        <row r="99">
          <cell r="B99">
            <v>235</v>
          </cell>
        </row>
        <row r="100">
          <cell r="B100">
            <v>322</v>
          </cell>
        </row>
        <row r="101">
          <cell r="B101">
            <v>323</v>
          </cell>
        </row>
        <row r="102">
          <cell r="B102">
            <v>324</v>
          </cell>
        </row>
        <row r="103">
          <cell r="B103">
            <v>325</v>
          </cell>
        </row>
        <row r="104">
          <cell r="B104">
            <v>326</v>
          </cell>
        </row>
        <row r="105">
          <cell r="B105">
            <v>327</v>
          </cell>
        </row>
        <row r="106">
          <cell r="B106">
            <v>328</v>
          </cell>
        </row>
        <row r="107">
          <cell r="B107">
            <v>329</v>
          </cell>
        </row>
      </sheetData>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CA823-408A-427F-8D3E-C1C836ABE195}">
  <dimension ref="A1:L54"/>
  <sheetViews>
    <sheetView tabSelected="1" zoomScaleNormal="100" zoomScaleSheetLayoutView="100" workbookViewId="0">
      <selection activeCell="K25" sqref="K25"/>
    </sheetView>
  </sheetViews>
  <sheetFormatPr defaultColWidth="9" defaultRowHeight="18"/>
  <cols>
    <col min="1" max="8" width="9" style="2"/>
    <col min="9" max="9" width="19.58203125" style="2" customWidth="1"/>
    <col min="10" max="16384" width="9" style="2"/>
  </cols>
  <sheetData>
    <row r="1" spans="1:9" ht="13.5" customHeight="1">
      <c r="A1" s="1"/>
      <c r="B1" s="1"/>
      <c r="C1" s="1"/>
      <c r="D1" s="1"/>
      <c r="E1" s="1"/>
      <c r="F1" s="1"/>
      <c r="G1" s="1"/>
      <c r="H1" s="1"/>
      <c r="I1" s="1"/>
    </row>
    <row r="2" spans="1:9" ht="13.5" customHeight="1">
      <c r="A2" s="1"/>
      <c r="B2" s="1"/>
      <c r="C2" s="1"/>
      <c r="D2" s="1"/>
      <c r="E2" s="1"/>
      <c r="F2" s="1"/>
      <c r="G2" s="1"/>
      <c r="H2" s="1"/>
      <c r="I2" s="1"/>
    </row>
    <row r="3" spans="1:9" ht="13.5" customHeight="1">
      <c r="A3" s="1"/>
      <c r="B3" s="1"/>
      <c r="C3" s="1"/>
      <c r="D3" s="1"/>
      <c r="E3" s="1"/>
      <c r="F3" s="1"/>
      <c r="G3" s="1"/>
      <c r="H3" s="1"/>
      <c r="I3" s="1"/>
    </row>
    <row r="4" spans="1:9" ht="13.5" customHeight="1">
      <c r="A4" s="1"/>
      <c r="B4" s="1"/>
      <c r="C4" s="1"/>
      <c r="D4" s="1"/>
      <c r="E4" s="1"/>
      <c r="F4" s="1"/>
      <c r="G4" s="1"/>
      <c r="H4" s="1"/>
      <c r="I4" s="1"/>
    </row>
    <row r="5" spans="1:9" ht="13.5" customHeight="1">
      <c r="A5" s="1"/>
      <c r="B5" s="1"/>
      <c r="C5" s="1"/>
      <c r="D5" s="1"/>
      <c r="E5" s="1"/>
      <c r="F5" s="1"/>
      <c r="G5" s="1"/>
      <c r="H5" s="1"/>
      <c r="I5" s="1"/>
    </row>
    <row r="6" spans="1:9" ht="13.5" customHeight="1">
      <c r="A6" s="1"/>
      <c r="B6" s="1"/>
      <c r="C6" s="1"/>
      <c r="D6" s="1"/>
      <c r="E6" s="1"/>
      <c r="F6" s="1"/>
      <c r="G6" s="1"/>
      <c r="H6" s="1"/>
      <c r="I6" s="1"/>
    </row>
    <row r="7" spans="1:9" ht="13.5" customHeight="1">
      <c r="A7" s="1"/>
      <c r="B7" s="1"/>
      <c r="C7" s="1"/>
      <c r="D7" s="1"/>
      <c r="E7" s="1"/>
      <c r="F7" s="1"/>
      <c r="G7" s="1"/>
      <c r="H7" s="1"/>
      <c r="I7" s="1"/>
    </row>
    <row r="8" spans="1:9" ht="13.5" customHeight="1">
      <c r="A8" s="1"/>
      <c r="B8" s="1"/>
      <c r="C8" s="1"/>
      <c r="D8" s="1"/>
      <c r="E8" s="1"/>
      <c r="F8" s="1"/>
      <c r="G8" s="1"/>
      <c r="H8" s="1"/>
      <c r="I8" s="1"/>
    </row>
    <row r="9" spans="1:9" ht="13.5" customHeight="1">
      <c r="A9" s="3"/>
      <c r="B9" s="1"/>
      <c r="C9" s="1"/>
      <c r="D9" s="1"/>
      <c r="E9" s="1"/>
      <c r="F9" s="1"/>
      <c r="G9" s="1"/>
      <c r="H9" s="1"/>
      <c r="I9" s="1"/>
    </row>
    <row r="10" spans="1:9" ht="13.5" customHeight="1">
      <c r="A10" s="1"/>
      <c r="B10" s="1"/>
      <c r="C10" s="1"/>
      <c r="D10" s="1"/>
      <c r="E10" s="1"/>
      <c r="F10" s="1"/>
      <c r="G10" s="1"/>
      <c r="H10" s="1"/>
      <c r="I10" s="1"/>
    </row>
    <row r="11" spans="1:9" ht="13.5" customHeight="1">
      <c r="A11" s="1"/>
      <c r="B11" s="1"/>
      <c r="C11" s="1"/>
      <c r="D11" s="1"/>
      <c r="E11" s="1"/>
      <c r="F11" s="1"/>
      <c r="G11" s="1"/>
      <c r="H11" s="1"/>
      <c r="I11" s="1"/>
    </row>
    <row r="12" spans="1:9" ht="13.5" customHeight="1">
      <c r="A12" s="1"/>
      <c r="B12" s="1"/>
      <c r="C12" s="1"/>
      <c r="D12" s="1"/>
      <c r="E12" s="1"/>
      <c r="F12" s="1"/>
      <c r="G12" s="1"/>
      <c r="H12" s="1"/>
      <c r="I12" s="1"/>
    </row>
    <row r="13" spans="1:9" ht="13.5" customHeight="1">
      <c r="A13" s="1"/>
      <c r="B13" s="1"/>
      <c r="C13" s="1"/>
      <c r="D13" s="1"/>
      <c r="E13" s="1"/>
      <c r="F13" s="1"/>
      <c r="G13" s="1"/>
      <c r="H13" s="1"/>
      <c r="I13" s="1"/>
    </row>
    <row r="14" spans="1:9" ht="13.5" customHeight="1">
      <c r="A14" s="1"/>
      <c r="B14" s="1"/>
      <c r="C14" s="1"/>
      <c r="D14" s="1"/>
      <c r="E14" s="1"/>
      <c r="F14" s="1"/>
      <c r="G14" s="1"/>
      <c r="H14" s="1"/>
      <c r="I14" s="1"/>
    </row>
    <row r="15" spans="1:9" ht="13.5" customHeight="1">
      <c r="A15" s="1"/>
      <c r="B15" s="1"/>
      <c r="C15" s="1"/>
      <c r="D15" s="1"/>
      <c r="E15" s="1"/>
      <c r="F15" s="1"/>
      <c r="G15" s="1"/>
      <c r="H15" s="1"/>
      <c r="I15" s="1"/>
    </row>
    <row r="16" spans="1:9" ht="13.5" customHeight="1">
      <c r="A16" s="1"/>
      <c r="B16" s="1"/>
      <c r="C16" s="1"/>
      <c r="D16" s="1"/>
      <c r="E16" s="1"/>
      <c r="F16" s="1"/>
      <c r="G16" s="1"/>
      <c r="H16" s="1"/>
      <c r="I16" s="1"/>
    </row>
    <row r="17" spans="1:12" ht="13.5" customHeight="1">
      <c r="A17" s="1"/>
      <c r="B17" s="1"/>
      <c r="C17" s="1"/>
      <c r="D17" s="1"/>
      <c r="E17" s="1"/>
      <c r="F17" s="1"/>
      <c r="G17" s="1"/>
      <c r="H17" s="1"/>
      <c r="I17" s="1"/>
    </row>
    <row r="18" spans="1:12" ht="13.5" customHeight="1">
      <c r="A18" s="1"/>
      <c r="B18" s="1"/>
      <c r="C18" s="1"/>
      <c r="D18" s="1"/>
      <c r="E18" s="1"/>
      <c r="F18" s="1"/>
      <c r="G18" s="1"/>
      <c r="H18" s="1"/>
      <c r="I18" s="1"/>
    </row>
    <row r="19" spans="1:12" ht="13.5" customHeight="1">
      <c r="A19" s="1"/>
      <c r="B19" s="1"/>
      <c r="C19" s="1"/>
      <c r="D19" s="1"/>
      <c r="E19" s="1"/>
      <c r="F19" s="1"/>
      <c r="G19" s="1"/>
      <c r="H19" s="1"/>
      <c r="I19" s="1"/>
    </row>
    <row r="20" spans="1:12" ht="13.5" customHeight="1">
      <c r="A20" s="1"/>
      <c r="B20" s="1"/>
      <c r="C20" s="1"/>
      <c r="D20" s="1"/>
      <c r="E20" s="1"/>
      <c r="F20" s="1"/>
      <c r="G20" s="1"/>
      <c r="H20" s="1"/>
      <c r="I20" s="1"/>
    </row>
    <row r="21" spans="1:12" ht="13.5" customHeight="1">
      <c r="A21" s="1"/>
      <c r="B21" s="1"/>
      <c r="C21" s="1"/>
      <c r="D21" s="1"/>
      <c r="E21" s="1"/>
      <c r="F21" s="1"/>
      <c r="G21" s="1"/>
      <c r="H21" s="1"/>
      <c r="I21" s="1"/>
    </row>
    <row r="22" spans="1:12" ht="13.5" customHeight="1">
      <c r="A22" s="1"/>
      <c r="B22" s="1"/>
      <c r="C22" s="1"/>
      <c r="D22" s="1"/>
      <c r="E22" s="1"/>
      <c r="F22" s="1"/>
      <c r="G22" s="1"/>
      <c r="H22" s="1"/>
      <c r="I22" s="1"/>
    </row>
    <row r="23" spans="1:12" ht="13.5" customHeight="1">
      <c r="A23" s="1"/>
      <c r="B23" s="1"/>
      <c r="C23" s="1"/>
      <c r="D23" s="1"/>
      <c r="E23" s="1"/>
      <c r="F23" s="1"/>
      <c r="G23" s="1"/>
      <c r="H23" s="1"/>
      <c r="I23" s="1"/>
    </row>
    <row r="24" spans="1:12" ht="13.5" customHeight="1">
      <c r="A24" s="1"/>
      <c r="B24" s="1"/>
      <c r="C24" s="1"/>
      <c r="D24" s="1"/>
      <c r="E24" s="1"/>
      <c r="F24" s="1"/>
      <c r="G24" s="1"/>
      <c r="H24" s="1"/>
      <c r="I24" s="1"/>
    </row>
    <row r="25" spans="1:12" ht="13.5" customHeight="1">
      <c r="A25" s="1"/>
      <c r="B25" s="1"/>
      <c r="C25" s="1"/>
      <c r="D25" s="1"/>
      <c r="E25" s="1"/>
      <c r="F25" s="1"/>
      <c r="G25" s="1"/>
      <c r="H25" s="1"/>
      <c r="I25" s="1"/>
    </row>
    <row r="26" spans="1:12" ht="13.5" customHeight="1">
      <c r="A26" s="1"/>
      <c r="B26" s="1"/>
      <c r="C26" s="1"/>
      <c r="D26" s="1"/>
      <c r="E26" s="1"/>
      <c r="F26" s="1"/>
      <c r="G26" s="1"/>
      <c r="H26" s="1"/>
      <c r="I26" s="1"/>
    </row>
    <row r="27" spans="1:12" ht="13.5" customHeight="1">
      <c r="A27" s="1"/>
      <c r="B27" s="1"/>
      <c r="C27" s="1"/>
      <c r="D27" s="1"/>
      <c r="E27" s="1"/>
      <c r="F27" s="1"/>
      <c r="G27" s="1"/>
      <c r="H27" s="1"/>
      <c r="I27" s="1"/>
    </row>
    <row r="28" spans="1:12" ht="13.5" customHeight="1">
      <c r="A28" s="1"/>
      <c r="B28" s="1"/>
      <c r="C28" s="1"/>
      <c r="D28" s="1"/>
      <c r="E28" s="1"/>
      <c r="F28" s="1"/>
      <c r="G28" s="1"/>
      <c r="H28" s="1"/>
      <c r="I28" s="1"/>
      <c r="L28" s="5"/>
    </row>
    <row r="29" spans="1:12" ht="13.5" customHeight="1">
      <c r="A29" s="1"/>
      <c r="B29" s="1"/>
      <c r="C29" s="1"/>
      <c r="D29" s="1"/>
      <c r="E29" s="1"/>
      <c r="F29" s="1"/>
      <c r="G29" s="1"/>
      <c r="H29" s="1"/>
      <c r="I29" s="1"/>
    </row>
    <row r="30" spans="1:12" ht="13.5" customHeight="1">
      <c r="A30" s="1"/>
      <c r="B30" s="1"/>
      <c r="C30" s="1"/>
      <c r="D30" s="1"/>
      <c r="E30" s="1"/>
      <c r="F30" s="1"/>
      <c r="G30" s="1"/>
      <c r="H30" s="1"/>
      <c r="I30" s="1"/>
    </row>
    <row r="31" spans="1:12" ht="13.5" customHeight="1">
      <c r="A31" s="1"/>
      <c r="B31" s="1"/>
      <c r="C31" s="1"/>
      <c r="D31" s="1"/>
      <c r="E31" s="1"/>
      <c r="F31" s="1"/>
      <c r="G31" s="1"/>
      <c r="H31" s="1"/>
      <c r="I31" s="1"/>
    </row>
    <row r="32" spans="1:12" ht="13.5" customHeight="1">
      <c r="A32" s="1"/>
      <c r="B32" s="1"/>
      <c r="C32" s="1"/>
      <c r="D32" s="1"/>
      <c r="E32" s="1"/>
      <c r="F32" s="1"/>
      <c r="G32" s="1"/>
      <c r="H32" s="1"/>
      <c r="I32" s="1"/>
    </row>
    <row r="33" spans="1:9" ht="13.5" customHeight="1">
      <c r="A33" s="1"/>
      <c r="B33" s="1"/>
      <c r="C33" s="1"/>
      <c r="D33" s="1"/>
      <c r="E33" s="1"/>
      <c r="F33" s="1"/>
      <c r="G33" s="1"/>
      <c r="H33" s="1"/>
      <c r="I33" s="1"/>
    </row>
    <row r="34" spans="1:9" ht="13.5" customHeight="1">
      <c r="A34" s="1"/>
      <c r="B34" s="1"/>
      <c r="C34" s="1"/>
      <c r="D34" s="1"/>
      <c r="E34" s="1"/>
      <c r="F34" s="1"/>
      <c r="G34" s="1"/>
      <c r="H34" s="1"/>
      <c r="I34" s="1"/>
    </row>
    <row r="35" spans="1:9" ht="13.5" customHeight="1">
      <c r="A35" s="1"/>
      <c r="B35" s="1"/>
      <c r="C35" s="1"/>
      <c r="D35" s="1"/>
      <c r="E35" s="1"/>
      <c r="F35" s="1"/>
      <c r="G35" s="1"/>
      <c r="H35" s="1"/>
      <c r="I35" s="1"/>
    </row>
    <row r="36" spans="1:9" ht="13.5" customHeight="1">
      <c r="A36" s="1"/>
      <c r="B36" s="1"/>
      <c r="C36" s="1"/>
      <c r="D36" s="1"/>
      <c r="E36" s="1"/>
      <c r="F36" s="1"/>
      <c r="G36" s="1"/>
      <c r="H36" s="1"/>
      <c r="I36" s="1"/>
    </row>
    <row r="37" spans="1:9" ht="13.5" customHeight="1">
      <c r="A37" s="1"/>
      <c r="B37" s="1"/>
      <c r="C37" s="1"/>
      <c r="D37" s="1"/>
      <c r="E37" s="1"/>
      <c r="F37" s="1"/>
      <c r="G37" s="1"/>
      <c r="H37" s="1"/>
      <c r="I37" s="1"/>
    </row>
    <row r="38" spans="1:9" ht="13.5" customHeight="1">
      <c r="A38" s="1"/>
      <c r="B38" s="1"/>
      <c r="C38" s="1"/>
      <c r="D38" s="1"/>
      <c r="E38" s="1"/>
      <c r="F38" s="1"/>
      <c r="G38" s="1"/>
      <c r="H38" s="1"/>
      <c r="I38" s="1"/>
    </row>
    <row r="39" spans="1:9" ht="13.5" customHeight="1">
      <c r="A39" s="1"/>
      <c r="B39" s="1"/>
      <c r="C39" s="1"/>
      <c r="D39" s="1"/>
      <c r="E39" s="1"/>
      <c r="F39" s="1"/>
      <c r="G39" s="1"/>
      <c r="H39" s="1"/>
      <c r="I39" s="1"/>
    </row>
    <row r="40" spans="1:9" ht="13.5" customHeight="1">
      <c r="A40" s="1"/>
      <c r="B40" s="1"/>
      <c r="C40" s="1"/>
      <c r="D40" s="1"/>
      <c r="E40" s="1"/>
      <c r="F40" s="1"/>
      <c r="G40" s="1"/>
      <c r="H40" s="1"/>
      <c r="I40" s="1"/>
    </row>
    <row r="41" spans="1:9" ht="13.5" customHeight="1">
      <c r="A41" s="1"/>
      <c r="B41" s="1"/>
      <c r="C41" s="1"/>
      <c r="D41" s="1"/>
      <c r="E41" s="1"/>
      <c r="F41" s="1"/>
      <c r="G41" s="1"/>
      <c r="H41" s="1"/>
      <c r="I41" s="1"/>
    </row>
    <row r="42" spans="1:9" ht="13.5" customHeight="1">
      <c r="A42" s="1"/>
      <c r="B42" s="1"/>
      <c r="C42" s="1"/>
      <c r="D42" s="1"/>
      <c r="E42" s="1"/>
      <c r="F42" s="1"/>
      <c r="G42" s="1"/>
      <c r="H42" s="1"/>
      <c r="I42" s="1"/>
    </row>
    <row r="43" spans="1:9" ht="13.5" customHeight="1">
      <c r="A43" s="1"/>
      <c r="B43" s="1"/>
      <c r="C43" s="1"/>
      <c r="D43" s="1"/>
      <c r="E43" s="1"/>
      <c r="F43" s="1"/>
      <c r="G43" s="1"/>
      <c r="H43" s="1"/>
      <c r="I43" s="1"/>
    </row>
    <row r="44" spans="1:9" ht="13.5" customHeight="1">
      <c r="A44" s="1"/>
      <c r="B44" s="1"/>
      <c r="C44" s="1"/>
      <c r="D44" s="1"/>
      <c r="E44" s="1"/>
      <c r="F44" s="1"/>
      <c r="G44" s="1"/>
      <c r="H44" s="1"/>
      <c r="I44" s="1"/>
    </row>
    <row r="45" spans="1:9" ht="13.5" customHeight="1">
      <c r="A45" s="1"/>
      <c r="B45" s="1"/>
      <c r="C45" s="1"/>
      <c r="D45" s="1"/>
      <c r="E45" s="1"/>
      <c r="F45" s="1"/>
      <c r="G45" s="1"/>
      <c r="H45" s="1"/>
      <c r="I45" s="1"/>
    </row>
    <row r="46" spans="1:9" ht="13.5" customHeight="1">
      <c r="A46" s="1"/>
      <c r="B46" s="1"/>
      <c r="C46" s="1"/>
      <c r="D46" s="1"/>
      <c r="E46" s="1"/>
      <c r="F46" s="1"/>
      <c r="G46" s="1"/>
      <c r="H46" s="1"/>
      <c r="I46" s="1"/>
    </row>
    <row r="47" spans="1:9" ht="13.5" customHeight="1">
      <c r="A47" s="1"/>
      <c r="B47" s="1"/>
      <c r="C47" s="1"/>
      <c r="D47" s="1"/>
      <c r="E47" s="1"/>
      <c r="F47" s="1"/>
      <c r="G47" s="1"/>
      <c r="H47" s="1"/>
      <c r="I47" s="1"/>
    </row>
    <row r="48" spans="1:9" ht="13.5" customHeight="1">
      <c r="A48" s="1"/>
      <c r="B48" s="1"/>
      <c r="C48" s="1"/>
      <c r="D48" s="1"/>
      <c r="E48" s="1"/>
      <c r="F48" s="1"/>
      <c r="G48" s="1"/>
      <c r="H48" s="1"/>
      <c r="I48" s="1"/>
    </row>
    <row r="49" spans="1:9" ht="13.5" customHeight="1">
      <c r="A49" s="1"/>
      <c r="B49" s="1"/>
      <c r="C49" s="1"/>
      <c r="D49" s="1"/>
      <c r="E49" s="1"/>
      <c r="F49" s="1"/>
      <c r="G49" s="1"/>
      <c r="H49" s="1"/>
      <c r="I49" s="1"/>
    </row>
    <row r="50" spans="1:9" ht="13.5" customHeight="1">
      <c r="A50" s="1"/>
      <c r="B50" s="1"/>
      <c r="C50" s="1"/>
      <c r="D50" s="1"/>
      <c r="E50" s="1"/>
      <c r="F50" s="1"/>
      <c r="G50" s="1"/>
      <c r="H50" s="1"/>
      <c r="I50" s="1"/>
    </row>
    <row r="51" spans="1:9" ht="13.5" customHeight="1">
      <c r="A51" s="1"/>
      <c r="B51" s="1"/>
      <c r="C51" s="1"/>
      <c r="D51" s="1"/>
      <c r="E51" s="1"/>
      <c r="F51" s="1"/>
      <c r="G51" s="1"/>
      <c r="H51" s="1"/>
      <c r="I51" s="1"/>
    </row>
    <row r="52" spans="1:9" ht="13.5" customHeight="1">
      <c r="A52" s="1"/>
      <c r="B52" s="1"/>
      <c r="C52" s="1"/>
      <c r="D52" s="1"/>
      <c r="E52" s="1"/>
      <c r="F52" s="1"/>
      <c r="G52" s="1"/>
      <c r="H52" s="1"/>
      <c r="I52" s="1"/>
    </row>
    <row r="53" spans="1:9" ht="13.5" customHeight="1">
      <c r="A53" s="1"/>
      <c r="B53" s="1"/>
      <c r="C53" s="1"/>
      <c r="D53" s="1"/>
      <c r="E53" s="1"/>
      <c r="F53" s="1"/>
      <c r="G53" s="1"/>
      <c r="H53" s="1"/>
      <c r="I53" s="1"/>
    </row>
    <row r="54" spans="1:9" ht="13.5" customHeight="1">
      <c r="A54" s="1"/>
      <c r="B54" s="1"/>
      <c r="C54" s="1"/>
      <c r="D54" s="1"/>
      <c r="E54" s="1"/>
      <c r="F54" s="1"/>
      <c r="G54" s="1"/>
      <c r="H54" s="1"/>
      <c r="I54" s="1"/>
    </row>
  </sheetData>
  <phoneticPr fontId="3"/>
  <pageMargins left="0" right="0"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751D-2D8A-4318-8DEB-6999A0FE865E}">
  <dimension ref="A1:A93"/>
  <sheetViews>
    <sheetView zoomScaleNormal="100" zoomScaleSheetLayoutView="100" workbookViewId="0"/>
  </sheetViews>
  <sheetFormatPr defaultColWidth="9" defaultRowHeight="18"/>
  <cols>
    <col min="1" max="21" width="9" style="192"/>
    <col min="22" max="22" width="15.5" style="192" customWidth="1"/>
    <col min="23" max="16384" width="9" style="192"/>
  </cols>
  <sheetData>
    <row r="1" spans="1:1">
      <c r="A1" s="191"/>
    </row>
    <row r="92" ht="18" customHeight="1"/>
    <row r="93" hidden="1"/>
  </sheetData>
  <phoneticPr fontId="3"/>
  <pageMargins left="0.7" right="0.7" top="0.75" bottom="0.75" header="0.3" footer="0.3"/>
  <pageSetup paperSize="9" scale="3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858D7-234A-4980-89C1-17B4FFF5B0FB}">
  <dimension ref="A1:L41"/>
  <sheetViews>
    <sheetView zoomScaleNormal="100" zoomScaleSheetLayoutView="100" workbookViewId="0"/>
  </sheetViews>
  <sheetFormatPr defaultColWidth="12.83203125" defaultRowHeight="15.5"/>
  <cols>
    <col min="1" max="1" width="7.83203125" style="230" customWidth="1"/>
    <col min="2" max="2" width="2.25" style="231" customWidth="1"/>
    <col min="3" max="3" width="9" style="231" customWidth="1"/>
    <col min="4" max="4" width="11.83203125" style="178" customWidth="1"/>
    <col min="5" max="6" width="15.33203125" style="178" customWidth="1"/>
    <col min="7" max="8" width="13.08203125" style="178" customWidth="1"/>
    <col min="9" max="16384" width="12.83203125" style="178"/>
  </cols>
  <sheetData>
    <row r="1" spans="1:8" ht="23.5">
      <c r="A1" s="193" t="s">
        <v>211</v>
      </c>
      <c r="B1" s="194"/>
      <c r="C1" s="194"/>
      <c r="D1" s="66"/>
      <c r="E1" s="66"/>
      <c r="F1" s="66"/>
      <c r="G1" s="66"/>
      <c r="H1" s="66"/>
    </row>
    <row r="2" spans="1:8" ht="18" customHeight="1">
      <c r="A2" s="195"/>
      <c r="B2" s="196"/>
      <c r="C2" s="196"/>
      <c r="D2" s="66"/>
      <c r="E2" s="66"/>
      <c r="F2" s="66"/>
      <c r="G2" s="66"/>
      <c r="H2" s="66"/>
    </row>
    <row r="3" spans="1:8" ht="18" customHeight="1">
      <c r="A3" s="197"/>
      <c r="B3" s="196"/>
      <c r="C3" s="196"/>
      <c r="D3" s="66"/>
      <c r="E3" s="66"/>
      <c r="F3" s="66"/>
      <c r="G3" s="66"/>
      <c r="H3" s="198" t="s">
        <v>212</v>
      </c>
    </row>
    <row r="4" spans="1:8" ht="17.25" customHeight="1">
      <c r="A4" s="2300" t="s">
        <v>213</v>
      </c>
      <c r="B4" s="2301"/>
      <c r="C4" s="2304" t="s">
        <v>214</v>
      </c>
      <c r="D4" s="2306" t="s">
        <v>215</v>
      </c>
      <c r="E4" s="2307" t="s">
        <v>216</v>
      </c>
      <c r="F4" s="200"/>
      <c r="G4" s="2306" t="s">
        <v>217</v>
      </c>
      <c r="H4" s="2298" t="s">
        <v>218</v>
      </c>
    </row>
    <row r="5" spans="1:8" ht="17.25" customHeight="1">
      <c r="A5" s="2302"/>
      <c r="B5" s="2303"/>
      <c r="C5" s="2305"/>
      <c r="D5" s="2299"/>
      <c r="E5" s="2299"/>
      <c r="F5" s="202" t="s">
        <v>219</v>
      </c>
      <c r="G5" s="2299"/>
      <c r="H5" s="2299"/>
    </row>
    <row r="6" spans="1:8" ht="18" customHeight="1">
      <c r="A6" s="203">
        <v>1990</v>
      </c>
      <c r="B6" s="204"/>
      <c r="C6" s="1787" t="s">
        <v>2115</v>
      </c>
      <c r="D6" s="205">
        <v>52821</v>
      </c>
      <c r="E6" s="206">
        <v>41903</v>
      </c>
      <c r="F6" s="207" t="s">
        <v>220</v>
      </c>
      <c r="G6" s="205">
        <v>7478</v>
      </c>
      <c r="H6" s="205">
        <v>3441</v>
      </c>
    </row>
    <row r="7" spans="1:8" ht="18" customHeight="1">
      <c r="A7" s="208">
        <v>1995</v>
      </c>
      <c r="B7" s="209"/>
      <c r="C7" s="1788" t="s">
        <v>2116</v>
      </c>
      <c r="D7" s="211">
        <v>73104</v>
      </c>
      <c r="E7" s="212">
        <v>59407</v>
      </c>
      <c r="F7" s="213" t="s">
        <v>220</v>
      </c>
      <c r="G7" s="211">
        <v>9195</v>
      </c>
      <c r="H7" s="211">
        <v>4501</v>
      </c>
    </row>
    <row r="8" spans="1:8" ht="18" customHeight="1">
      <c r="A8" s="208">
        <v>2000</v>
      </c>
      <c r="B8" s="209"/>
      <c r="C8" s="1788" t="s">
        <v>2117</v>
      </c>
      <c r="D8" s="211">
        <v>81126</v>
      </c>
      <c r="E8" s="212">
        <v>68848</v>
      </c>
      <c r="F8" s="211">
        <v>3124</v>
      </c>
      <c r="G8" s="211">
        <v>7820</v>
      </c>
      <c r="H8" s="211">
        <v>4458</v>
      </c>
    </row>
    <row r="9" spans="1:8" ht="18" customHeight="1">
      <c r="A9" s="208">
        <v>2001</v>
      </c>
      <c r="B9" s="209"/>
      <c r="C9" s="1788" t="s">
        <v>2118</v>
      </c>
      <c r="D9" s="211">
        <v>88271</v>
      </c>
      <c r="E9" s="212">
        <v>74593</v>
      </c>
      <c r="F9" s="211">
        <v>2356</v>
      </c>
      <c r="G9" s="211">
        <v>8407</v>
      </c>
      <c r="H9" s="211">
        <v>5271</v>
      </c>
    </row>
    <row r="10" spans="1:8" ht="18" customHeight="1">
      <c r="A10" s="208">
        <v>2002</v>
      </c>
      <c r="B10" s="209"/>
      <c r="C10" s="1788" t="s">
        <v>2119</v>
      </c>
      <c r="D10" s="211">
        <v>92585</v>
      </c>
      <c r="E10" s="212">
        <v>79560</v>
      </c>
      <c r="F10" s="211">
        <v>2819</v>
      </c>
      <c r="G10" s="211">
        <v>8331</v>
      </c>
      <c r="H10" s="211">
        <v>4694</v>
      </c>
    </row>
    <row r="11" spans="1:8" ht="18" customHeight="1">
      <c r="A11" s="208">
        <v>2003</v>
      </c>
      <c r="B11" s="209"/>
      <c r="C11" s="1788" t="s">
        <v>2120</v>
      </c>
      <c r="D11" s="211">
        <v>94467</v>
      </c>
      <c r="E11" s="212">
        <v>81763</v>
      </c>
      <c r="F11" s="211">
        <v>2663</v>
      </c>
      <c r="G11" s="211">
        <v>7479</v>
      </c>
      <c r="H11" s="211">
        <v>5225</v>
      </c>
    </row>
    <row r="12" spans="1:8" ht="18" customHeight="1">
      <c r="A12" s="208">
        <v>2004</v>
      </c>
      <c r="B12" s="209" t="s">
        <v>159</v>
      </c>
      <c r="C12" s="1788" t="s">
        <v>220</v>
      </c>
      <c r="D12" s="213" t="s">
        <v>220</v>
      </c>
      <c r="E12" s="213" t="s">
        <v>220</v>
      </c>
      <c r="F12" s="213" t="s">
        <v>220</v>
      </c>
      <c r="G12" s="213" t="s">
        <v>220</v>
      </c>
      <c r="H12" s="213" t="s">
        <v>220</v>
      </c>
    </row>
    <row r="13" spans="1:8" ht="18" customHeight="1">
      <c r="A13" s="208">
        <v>2005</v>
      </c>
      <c r="B13" s="214"/>
      <c r="C13" s="1788" t="s">
        <v>2121</v>
      </c>
      <c r="D13" s="211">
        <v>97232</v>
      </c>
      <c r="E13" s="212">
        <v>85328</v>
      </c>
      <c r="F13" s="211">
        <v>3130</v>
      </c>
      <c r="G13" s="211">
        <v>7040</v>
      </c>
      <c r="H13" s="211">
        <v>4864</v>
      </c>
    </row>
    <row r="14" spans="1:8" ht="18" customHeight="1">
      <c r="A14" s="208">
        <v>2006</v>
      </c>
      <c r="B14" s="214" t="s">
        <v>221</v>
      </c>
      <c r="C14" s="210">
        <v>364</v>
      </c>
      <c r="D14" s="211">
        <v>89586</v>
      </c>
      <c r="E14" s="212">
        <v>79139</v>
      </c>
      <c r="F14" s="211">
        <v>4074</v>
      </c>
      <c r="G14" s="211">
        <v>6360</v>
      </c>
      <c r="H14" s="211">
        <v>4087</v>
      </c>
    </row>
    <row r="15" spans="1:8" ht="18" customHeight="1">
      <c r="A15" s="208">
        <v>2007</v>
      </c>
      <c r="B15" s="214" t="s">
        <v>221</v>
      </c>
      <c r="C15" s="210">
        <v>380</v>
      </c>
      <c r="D15" s="211">
        <v>88820</v>
      </c>
      <c r="E15" s="212">
        <v>77309</v>
      </c>
      <c r="F15" s="211">
        <v>4249</v>
      </c>
      <c r="G15" s="211">
        <v>7492</v>
      </c>
      <c r="H15" s="211">
        <v>4018</v>
      </c>
    </row>
    <row r="16" spans="1:8" ht="18" customHeight="1">
      <c r="A16" s="208">
        <v>2008</v>
      </c>
      <c r="B16" s="214" t="s">
        <v>221</v>
      </c>
      <c r="C16" s="210">
        <v>351</v>
      </c>
      <c r="D16" s="211">
        <v>94980</v>
      </c>
      <c r="E16" s="212">
        <v>84219</v>
      </c>
      <c r="F16" s="211">
        <v>3944</v>
      </c>
      <c r="G16" s="211">
        <v>6518</v>
      </c>
      <c r="H16" s="211">
        <v>4243</v>
      </c>
    </row>
    <row r="17" spans="1:8" ht="18" customHeight="1">
      <c r="A17" s="208">
        <v>2009</v>
      </c>
      <c r="B17" s="214" t="s">
        <v>221</v>
      </c>
      <c r="C17" s="210">
        <v>380</v>
      </c>
      <c r="D17" s="211">
        <v>113432</v>
      </c>
      <c r="E17" s="212">
        <v>101383</v>
      </c>
      <c r="F17" s="211">
        <v>4429</v>
      </c>
      <c r="G17" s="211">
        <v>7022</v>
      </c>
      <c r="H17" s="211">
        <v>5027</v>
      </c>
    </row>
    <row r="18" spans="1:8" ht="18" customHeight="1">
      <c r="A18" s="208">
        <v>2010</v>
      </c>
      <c r="B18" s="214" t="s">
        <v>221</v>
      </c>
      <c r="C18" s="210">
        <v>370</v>
      </c>
      <c r="D18" s="211">
        <v>106516</v>
      </c>
      <c r="E18" s="212">
        <v>94462</v>
      </c>
      <c r="F18" s="211">
        <v>7970</v>
      </c>
      <c r="G18" s="211">
        <v>7259</v>
      </c>
      <c r="H18" s="211">
        <v>4795</v>
      </c>
    </row>
    <row r="19" spans="1:8" ht="18" customHeight="1">
      <c r="A19" s="208">
        <v>2011</v>
      </c>
      <c r="B19" s="214" t="s">
        <v>221</v>
      </c>
      <c r="C19" s="210">
        <v>341</v>
      </c>
      <c r="D19" s="211">
        <v>116137</v>
      </c>
      <c r="E19" s="212">
        <v>103901</v>
      </c>
      <c r="F19" s="211">
        <v>8010</v>
      </c>
      <c r="G19" s="211">
        <v>7473</v>
      </c>
      <c r="H19" s="211">
        <v>4763</v>
      </c>
    </row>
    <row r="20" spans="1:8" ht="18" customHeight="1">
      <c r="A20" s="208">
        <v>2012</v>
      </c>
      <c r="B20" s="214" t="s">
        <v>221</v>
      </c>
      <c r="C20" s="210">
        <v>349</v>
      </c>
      <c r="D20" s="211">
        <v>118567</v>
      </c>
      <c r="E20" s="212">
        <v>106718</v>
      </c>
      <c r="F20" s="211">
        <v>8372</v>
      </c>
      <c r="G20" s="211">
        <v>7239</v>
      </c>
      <c r="H20" s="211">
        <v>4610</v>
      </c>
    </row>
    <row r="21" spans="1:8" ht="18" customHeight="1">
      <c r="A21" s="208">
        <v>2013</v>
      </c>
      <c r="B21" s="214" t="s">
        <v>221</v>
      </c>
      <c r="C21" s="210">
        <v>329</v>
      </c>
      <c r="D21" s="211">
        <v>132948</v>
      </c>
      <c r="E21" s="212">
        <v>121749</v>
      </c>
      <c r="F21" s="211">
        <v>9959</v>
      </c>
      <c r="G21" s="211">
        <v>7476</v>
      </c>
      <c r="H21" s="211">
        <v>3723</v>
      </c>
    </row>
    <row r="22" spans="1:8" ht="18" customHeight="1">
      <c r="A22" s="208">
        <v>2014</v>
      </c>
      <c r="B22" s="214" t="s">
        <v>221</v>
      </c>
      <c r="C22" s="210">
        <v>313</v>
      </c>
      <c r="D22" s="211">
        <v>123339</v>
      </c>
      <c r="E22" s="212">
        <v>113098</v>
      </c>
      <c r="F22" s="211">
        <v>9490</v>
      </c>
      <c r="G22" s="211">
        <v>7194</v>
      </c>
      <c r="H22" s="211">
        <v>3047</v>
      </c>
    </row>
    <row r="23" spans="1:8" ht="18" customHeight="1">
      <c r="A23" s="215">
        <v>2015</v>
      </c>
      <c r="B23" s="216" t="s">
        <v>137</v>
      </c>
      <c r="C23" s="217">
        <v>288</v>
      </c>
      <c r="D23" s="218">
        <v>106578</v>
      </c>
      <c r="E23" s="219">
        <v>97280.51</v>
      </c>
      <c r="F23" s="218">
        <v>9757</v>
      </c>
      <c r="G23" s="218">
        <v>5381</v>
      </c>
      <c r="H23" s="218">
        <v>3916</v>
      </c>
    </row>
    <row r="24" spans="1:8" ht="18" customHeight="1">
      <c r="A24" s="215">
        <v>2016</v>
      </c>
      <c r="B24" s="216" t="s">
        <v>137</v>
      </c>
      <c r="C24" s="217">
        <v>287</v>
      </c>
      <c r="D24" s="218">
        <v>107132</v>
      </c>
      <c r="E24" s="219">
        <v>97537</v>
      </c>
      <c r="F24" s="218">
        <v>7412</v>
      </c>
      <c r="G24" s="218">
        <v>6527</v>
      </c>
      <c r="H24" s="218">
        <v>3069</v>
      </c>
    </row>
    <row r="25" spans="1:8" ht="18" customHeight="1">
      <c r="A25" s="215">
        <v>2017</v>
      </c>
      <c r="B25" s="216" t="s">
        <v>137</v>
      </c>
      <c r="C25" s="217">
        <v>268</v>
      </c>
      <c r="D25" s="218">
        <v>110150.52</v>
      </c>
      <c r="E25" s="219">
        <v>100564.86</v>
      </c>
      <c r="F25" s="218">
        <v>4743.71</v>
      </c>
      <c r="G25" s="218">
        <v>6548.34</v>
      </c>
      <c r="H25" s="218">
        <v>3037.32</v>
      </c>
    </row>
    <row r="26" spans="1:8" ht="18" customHeight="1">
      <c r="A26" s="215">
        <v>2018</v>
      </c>
      <c r="B26" s="216" t="s">
        <v>222</v>
      </c>
      <c r="C26" s="217" t="s">
        <v>135</v>
      </c>
      <c r="D26" s="218" t="s">
        <v>135</v>
      </c>
      <c r="E26" s="218" t="s">
        <v>135</v>
      </c>
      <c r="F26" s="218" t="s">
        <v>135</v>
      </c>
      <c r="G26" s="218" t="s">
        <v>135</v>
      </c>
      <c r="H26" s="218" t="s">
        <v>135</v>
      </c>
    </row>
    <row r="27" spans="1:8" ht="18" customHeight="1">
      <c r="A27" s="215">
        <v>2019</v>
      </c>
      <c r="B27" s="216" t="s">
        <v>137</v>
      </c>
      <c r="C27" s="217">
        <v>259</v>
      </c>
      <c r="D27" s="218">
        <v>109557</v>
      </c>
      <c r="E27" s="218">
        <v>100412</v>
      </c>
      <c r="F27" s="218">
        <v>8635</v>
      </c>
      <c r="G27" s="218">
        <v>6741</v>
      </c>
      <c r="H27" s="218">
        <v>2404</v>
      </c>
    </row>
    <row r="28" spans="1:8" ht="18" customHeight="1">
      <c r="A28" s="215">
        <v>2020</v>
      </c>
      <c r="B28" s="216" t="s">
        <v>137</v>
      </c>
      <c r="C28" s="217">
        <v>290</v>
      </c>
      <c r="D28" s="218">
        <v>116922</v>
      </c>
      <c r="E28" s="218">
        <v>108587.66</v>
      </c>
      <c r="F28" s="218">
        <v>8148</v>
      </c>
      <c r="G28" s="218">
        <v>5795</v>
      </c>
      <c r="H28" s="218">
        <v>2539</v>
      </c>
    </row>
    <row r="29" spans="1:8" ht="18" customHeight="1">
      <c r="A29" s="215">
        <v>2021</v>
      </c>
      <c r="B29" s="216" t="s">
        <v>264</v>
      </c>
      <c r="C29" s="217">
        <v>302</v>
      </c>
      <c r="D29" s="218">
        <v>136925</v>
      </c>
      <c r="E29" s="218">
        <v>126957</v>
      </c>
      <c r="F29" s="218">
        <v>12904</v>
      </c>
      <c r="G29" s="218">
        <v>6746</v>
      </c>
      <c r="H29" s="218">
        <v>3222</v>
      </c>
    </row>
    <row r="30" spans="1:8" ht="18" customHeight="1">
      <c r="A30" s="583">
        <v>2022</v>
      </c>
      <c r="B30" s="584" t="s">
        <v>264</v>
      </c>
      <c r="C30" s="1789">
        <v>306</v>
      </c>
      <c r="D30" s="1790">
        <v>165304.51999999999</v>
      </c>
      <c r="E30" s="1790">
        <v>155149.63</v>
      </c>
      <c r="F30" s="1790">
        <v>13505.23</v>
      </c>
      <c r="G30" s="1790">
        <v>7330.29</v>
      </c>
      <c r="H30" s="1790">
        <v>2824.6</v>
      </c>
    </row>
    <row r="31" spans="1:8" s="64" customFormat="1" ht="15" customHeight="1">
      <c r="A31" s="220" t="s">
        <v>223</v>
      </c>
      <c r="B31" s="221"/>
      <c r="C31" s="222"/>
      <c r="D31" s="223"/>
      <c r="E31" s="224"/>
      <c r="F31" s="223"/>
      <c r="G31" s="223"/>
      <c r="H31" s="223"/>
    </row>
    <row r="32" spans="1:8" s="26" customFormat="1" ht="16.5" customHeight="1">
      <c r="A32" s="2253" t="s">
        <v>163</v>
      </c>
      <c r="B32" s="2253"/>
      <c r="C32" s="2253"/>
      <c r="D32" s="2253"/>
      <c r="E32" s="2253"/>
      <c r="F32" s="2253"/>
      <c r="G32" s="2253"/>
      <c r="H32" s="2253"/>
    </row>
    <row r="33" spans="1:12" s="26" customFormat="1" ht="30.75" customHeight="1">
      <c r="A33" s="2274" t="s">
        <v>140</v>
      </c>
      <c r="B33" s="2296"/>
      <c r="C33" s="2296"/>
      <c r="D33" s="2310" t="s">
        <v>224</v>
      </c>
      <c r="E33" s="2310"/>
      <c r="F33" s="2310"/>
      <c r="G33" s="2310"/>
      <c r="H33" s="2310"/>
    </row>
    <row r="34" spans="1:12" s="26" customFormat="1" ht="29.25" customHeight="1">
      <c r="A34" s="2274" t="s">
        <v>185</v>
      </c>
      <c r="B34" s="2274"/>
      <c r="C34" s="2274"/>
      <c r="D34" s="2260" t="s">
        <v>143</v>
      </c>
      <c r="E34" s="2259"/>
      <c r="F34" s="2259"/>
      <c r="G34" s="2259"/>
      <c r="H34" s="2259"/>
    </row>
    <row r="35" spans="1:12" s="225" customFormat="1" ht="22.5" customHeight="1">
      <c r="A35" s="2274" t="s">
        <v>225</v>
      </c>
      <c r="B35" s="2296"/>
      <c r="C35" s="2296"/>
      <c r="D35" s="2310" t="s">
        <v>166</v>
      </c>
      <c r="E35" s="2310"/>
      <c r="F35" s="2310"/>
      <c r="G35" s="2310"/>
      <c r="H35" s="2310"/>
    </row>
    <row r="36" spans="1:12" s="228" customFormat="1" ht="15" customHeight="1">
      <c r="A36" s="2308" t="s">
        <v>226</v>
      </c>
      <c r="B36" s="2308"/>
      <c r="C36" s="2308"/>
      <c r="D36" s="2308"/>
      <c r="E36" s="2308"/>
      <c r="F36" s="2308"/>
      <c r="G36" s="2308"/>
      <c r="H36" s="2308"/>
      <c r="I36" s="227"/>
      <c r="J36" s="227"/>
      <c r="K36" s="227"/>
      <c r="L36" s="227"/>
    </row>
    <row r="37" spans="1:12" s="225" customFormat="1" ht="19.5" customHeight="1">
      <c r="A37" s="2308" t="s">
        <v>227</v>
      </c>
      <c r="B37" s="2308"/>
      <c r="C37" s="2308"/>
      <c r="D37" s="2308"/>
      <c r="E37" s="2308"/>
      <c r="F37" s="2308"/>
      <c r="G37" s="2308"/>
      <c r="H37" s="2308"/>
    </row>
    <row r="38" spans="1:12" s="225" customFormat="1" ht="19.5" customHeight="1">
      <c r="A38" s="2308" t="s">
        <v>228</v>
      </c>
      <c r="B38" s="2308"/>
      <c r="C38" s="2308"/>
      <c r="D38" s="2308"/>
      <c r="E38" s="2308"/>
      <c r="F38" s="2308"/>
      <c r="G38" s="2308"/>
      <c r="H38" s="2308"/>
    </row>
    <row r="39" spans="1:12" ht="30" customHeight="1">
      <c r="A39" s="2309" t="s">
        <v>229</v>
      </c>
      <c r="B39" s="2309"/>
      <c r="C39" s="2309"/>
      <c r="D39" s="2309"/>
      <c r="E39" s="2309"/>
      <c r="F39" s="2309"/>
      <c r="G39" s="2309"/>
      <c r="H39" s="2309"/>
    </row>
    <row r="40" spans="1:12">
      <c r="A40" s="195"/>
      <c r="B40" s="196"/>
      <c r="C40" s="196"/>
      <c r="D40" s="66"/>
      <c r="E40" s="66"/>
      <c r="F40" s="66"/>
      <c r="G40" s="66"/>
      <c r="H40" s="66"/>
    </row>
    <row r="41" spans="1:12">
      <c r="A41" s="229" t="s">
        <v>230</v>
      </c>
      <c r="B41" s="196"/>
      <c r="C41" s="196"/>
      <c r="D41" s="66"/>
      <c r="E41" s="66"/>
      <c r="F41" s="66"/>
      <c r="G41" s="66"/>
      <c r="H41" s="66"/>
    </row>
  </sheetData>
  <mergeCells count="17">
    <mergeCell ref="A36:H36"/>
    <mergeCell ref="A37:H37"/>
    <mergeCell ref="A38:H38"/>
    <mergeCell ref="A39:H39"/>
    <mergeCell ref="A32:H32"/>
    <mergeCell ref="A33:C33"/>
    <mergeCell ref="D33:H33"/>
    <mergeCell ref="A34:C34"/>
    <mergeCell ref="D34:H34"/>
    <mergeCell ref="A35:C35"/>
    <mergeCell ref="D35:H35"/>
    <mergeCell ref="H4:H5"/>
    <mergeCell ref="A4:B5"/>
    <mergeCell ref="C4:C5"/>
    <mergeCell ref="D4:D5"/>
    <mergeCell ref="E4:E5"/>
    <mergeCell ref="G4:G5"/>
  </mergeCells>
  <phoneticPr fontId="3"/>
  <pageMargins left="0.3543307086614173" right="0.3543307086614173" top="0.78740157480314965" bottom="0.78740157480314965" header="0.31496062992125984" footer="0.31496062992125984"/>
  <pageSetup paperSize="9" scale="91"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B665-5125-4334-A5FE-89B42BCD40E2}">
  <dimension ref="A1:S29"/>
  <sheetViews>
    <sheetView showGridLines="0" zoomScaleNormal="100" zoomScaleSheetLayoutView="100" workbookViewId="0"/>
  </sheetViews>
  <sheetFormatPr defaultColWidth="12.83203125" defaultRowHeight="15.5"/>
  <cols>
    <col min="1" max="1" width="5.5" style="228" customWidth="1"/>
    <col min="2" max="2" width="5.58203125" style="228" customWidth="1"/>
    <col min="3" max="3" width="12.83203125" style="228" customWidth="1"/>
    <col min="4" max="11" width="9.08203125" style="228" customWidth="1"/>
    <col min="12" max="12" width="6.58203125" style="228" customWidth="1"/>
    <col min="13" max="15" width="8.08203125" style="228" customWidth="1"/>
    <col min="16" max="17" width="7.83203125" style="228" customWidth="1"/>
    <col min="18" max="18" width="8.08203125" style="228" customWidth="1"/>
    <col min="19" max="19" width="6.5" style="228" customWidth="1"/>
    <col min="20" max="20" width="3.33203125" style="228" customWidth="1"/>
    <col min="21" max="21" width="14.83203125" style="228" customWidth="1"/>
    <col min="22" max="29" width="12" style="228" customWidth="1"/>
    <col min="30" max="16384" width="12.83203125" style="228"/>
  </cols>
  <sheetData>
    <row r="1" spans="1:18" ht="22.5">
      <c r="A1" s="232" t="s">
        <v>231</v>
      </c>
      <c r="L1" s="227"/>
      <c r="M1" s="227"/>
      <c r="N1" s="227"/>
      <c r="O1" s="227"/>
      <c r="P1" s="227"/>
      <c r="Q1" s="227"/>
      <c r="R1" s="227"/>
    </row>
    <row r="2" spans="1:18" ht="18" customHeight="1">
      <c r="A2" s="227"/>
      <c r="B2" s="227"/>
      <c r="C2" s="227"/>
      <c r="D2" s="227"/>
      <c r="E2" s="227"/>
      <c r="F2" s="227"/>
      <c r="G2" s="227"/>
      <c r="H2" s="227"/>
      <c r="I2" s="227"/>
      <c r="J2" s="227"/>
      <c r="K2" s="227"/>
      <c r="L2" s="227"/>
      <c r="M2" s="227"/>
      <c r="N2" s="227"/>
      <c r="O2" s="227"/>
      <c r="P2" s="227"/>
      <c r="Q2" s="227"/>
      <c r="R2" s="227"/>
    </row>
    <row r="3" spans="1:18" ht="18" customHeight="1">
      <c r="A3" s="1791" t="s">
        <v>2122</v>
      </c>
      <c r="C3" s="227"/>
      <c r="D3" s="227"/>
      <c r="E3" s="227"/>
      <c r="F3" s="227"/>
      <c r="G3" s="227"/>
      <c r="H3" s="227"/>
      <c r="I3" s="227"/>
      <c r="J3" s="227"/>
      <c r="K3" s="233" t="s">
        <v>232</v>
      </c>
      <c r="L3" s="227"/>
      <c r="M3" s="227"/>
      <c r="N3" s="227"/>
      <c r="O3" s="227"/>
      <c r="P3" s="227"/>
      <c r="Q3" s="227"/>
    </row>
    <row r="4" spans="1:18" ht="18" customHeight="1">
      <c r="A4" s="2312" t="s">
        <v>233</v>
      </c>
      <c r="B4" s="2313"/>
      <c r="C4" s="2314"/>
      <c r="D4" s="2318" t="s">
        <v>234</v>
      </c>
      <c r="E4" s="2318"/>
      <c r="F4" s="2318"/>
      <c r="G4" s="2318"/>
      <c r="H4" s="2318"/>
      <c r="I4" s="2318"/>
      <c r="J4" s="2318"/>
      <c r="K4" s="2318"/>
      <c r="L4" s="227"/>
      <c r="M4" s="227"/>
      <c r="N4" s="227"/>
      <c r="O4" s="227"/>
      <c r="P4" s="227"/>
      <c r="Q4" s="227"/>
    </row>
    <row r="5" spans="1:18" ht="42" customHeight="1">
      <c r="A5" s="2315"/>
      <c r="B5" s="2316"/>
      <c r="C5" s="2317"/>
      <c r="D5" s="234" t="s">
        <v>235</v>
      </c>
      <c r="E5" s="234" t="s">
        <v>236</v>
      </c>
      <c r="F5" s="234" t="s">
        <v>237</v>
      </c>
      <c r="G5" s="234" t="s">
        <v>238</v>
      </c>
      <c r="H5" s="234" t="s">
        <v>239</v>
      </c>
      <c r="I5" s="234" t="s">
        <v>240</v>
      </c>
      <c r="J5" s="235" t="s">
        <v>241</v>
      </c>
      <c r="K5" s="236" t="s">
        <v>242</v>
      </c>
    </row>
    <row r="6" spans="1:18" ht="20.25" customHeight="1">
      <c r="A6" s="237" t="s">
        <v>243</v>
      </c>
      <c r="B6" s="2319" t="s">
        <v>244</v>
      </c>
      <c r="C6" s="2320"/>
      <c r="D6" s="1792">
        <v>73072</v>
      </c>
      <c r="E6" s="1792">
        <v>67874</v>
      </c>
      <c r="F6" s="1792">
        <v>184882</v>
      </c>
      <c r="G6" s="1792">
        <v>1627114</v>
      </c>
      <c r="H6" s="1792">
        <v>426407</v>
      </c>
      <c r="I6" s="1792">
        <v>2395363</v>
      </c>
      <c r="J6" s="1793">
        <v>11350244</v>
      </c>
      <c r="K6" s="1794">
        <v>16124956</v>
      </c>
    </row>
    <row r="7" spans="1:18" ht="20.25" customHeight="1">
      <c r="A7" s="238"/>
      <c r="B7" s="239"/>
      <c r="C7" s="240" t="s">
        <v>245</v>
      </c>
      <c r="D7" s="1792">
        <v>0</v>
      </c>
      <c r="E7" s="1792">
        <v>38582</v>
      </c>
      <c r="F7" s="1792">
        <v>46463</v>
      </c>
      <c r="G7" s="1792">
        <v>349953</v>
      </c>
      <c r="H7" s="1792">
        <v>7840</v>
      </c>
      <c r="I7" s="1792">
        <v>424511</v>
      </c>
      <c r="J7" s="1793">
        <v>407252</v>
      </c>
      <c r="K7" s="1794">
        <v>1274601</v>
      </c>
    </row>
    <row r="8" spans="1:18" ht="20.25" customHeight="1">
      <c r="A8" s="238"/>
      <c r="B8" s="2311" t="s">
        <v>246</v>
      </c>
      <c r="C8" s="2311"/>
      <c r="D8" s="1792">
        <v>3</v>
      </c>
      <c r="E8" s="1792">
        <v>46829</v>
      </c>
      <c r="F8" s="1792">
        <v>69243</v>
      </c>
      <c r="G8" s="1792">
        <v>146362</v>
      </c>
      <c r="H8" s="1792">
        <v>8020</v>
      </c>
      <c r="I8" s="1792">
        <v>61293</v>
      </c>
      <c r="J8" s="1793">
        <v>318492</v>
      </c>
      <c r="K8" s="1794">
        <v>650242</v>
      </c>
    </row>
    <row r="9" spans="1:18" ht="20.25" customHeight="1" thickBot="1">
      <c r="A9" s="238"/>
      <c r="B9" s="2321" t="s">
        <v>247</v>
      </c>
      <c r="C9" s="2321"/>
      <c r="D9" s="1795">
        <v>994</v>
      </c>
      <c r="E9" s="1795">
        <v>1711</v>
      </c>
      <c r="F9" s="1795">
        <v>20031</v>
      </c>
      <c r="G9" s="1795">
        <v>36011</v>
      </c>
      <c r="H9" s="1795">
        <v>20530</v>
      </c>
      <c r="I9" s="1795">
        <v>62607</v>
      </c>
      <c r="J9" s="1796">
        <v>125765</v>
      </c>
      <c r="K9" s="1797">
        <v>267649</v>
      </c>
    </row>
    <row r="10" spans="1:18" ht="20.25" customHeight="1" thickTop="1">
      <c r="A10" s="242"/>
      <c r="B10" s="2322" t="s">
        <v>248</v>
      </c>
      <c r="C10" s="2322"/>
      <c r="D10" s="1798">
        <v>74069</v>
      </c>
      <c r="E10" s="1798">
        <v>116414</v>
      </c>
      <c r="F10" s="1798">
        <v>274156</v>
      </c>
      <c r="G10" s="1798">
        <v>1809487</v>
      </c>
      <c r="H10" s="1798">
        <v>454957</v>
      </c>
      <c r="I10" s="1798">
        <v>2519263</v>
      </c>
      <c r="J10" s="1799">
        <v>11794501</v>
      </c>
      <c r="K10" s="1800">
        <v>17042847</v>
      </c>
    </row>
    <row r="11" spans="1:18" ht="20.25" customHeight="1">
      <c r="A11" s="237" t="s">
        <v>249</v>
      </c>
      <c r="B11" s="2319" t="s">
        <v>244</v>
      </c>
      <c r="C11" s="2320"/>
      <c r="D11" s="1792">
        <v>20</v>
      </c>
      <c r="E11" s="1792">
        <v>3486</v>
      </c>
      <c r="F11" s="1792">
        <v>1899</v>
      </c>
      <c r="G11" s="1792">
        <v>26665</v>
      </c>
      <c r="H11" s="1792">
        <v>19569</v>
      </c>
      <c r="I11" s="1792">
        <v>88858</v>
      </c>
      <c r="J11" s="1793">
        <v>409231</v>
      </c>
      <c r="K11" s="1794">
        <v>549728</v>
      </c>
    </row>
    <row r="12" spans="1:18" ht="20.25" customHeight="1">
      <c r="A12" s="238"/>
      <c r="B12" s="239"/>
      <c r="C12" s="241" t="s">
        <v>250</v>
      </c>
      <c r="D12" s="1792">
        <v>0</v>
      </c>
      <c r="E12" s="1792">
        <v>139</v>
      </c>
      <c r="F12" s="1792">
        <v>97</v>
      </c>
      <c r="G12" s="1792">
        <v>3015</v>
      </c>
      <c r="H12" s="1792">
        <v>5629</v>
      </c>
      <c r="I12" s="1792">
        <v>1304</v>
      </c>
      <c r="J12" s="1793">
        <v>161065</v>
      </c>
      <c r="K12" s="1794">
        <v>171249</v>
      </c>
    </row>
    <row r="13" spans="1:18" ht="20.25" customHeight="1">
      <c r="A13" s="238"/>
      <c r="B13" s="2311" t="s">
        <v>246</v>
      </c>
      <c r="C13" s="2311"/>
      <c r="D13" s="1792">
        <v>28</v>
      </c>
      <c r="E13" s="1792">
        <v>6620</v>
      </c>
      <c r="F13" s="1792">
        <v>8085</v>
      </c>
      <c r="G13" s="1792">
        <v>5355</v>
      </c>
      <c r="H13" s="1792">
        <v>3835</v>
      </c>
      <c r="I13" s="1792">
        <v>84716</v>
      </c>
      <c r="J13" s="1793">
        <v>81216</v>
      </c>
      <c r="K13" s="1794">
        <v>189855</v>
      </c>
    </row>
    <row r="14" spans="1:18" ht="20.25" customHeight="1" thickBot="1">
      <c r="A14" s="238"/>
      <c r="B14" s="2321" t="s">
        <v>247</v>
      </c>
      <c r="C14" s="2321"/>
      <c r="D14" s="1795">
        <v>3</v>
      </c>
      <c r="E14" s="1795">
        <v>114</v>
      </c>
      <c r="F14" s="1795">
        <v>0</v>
      </c>
      <c r="G14" s="1795">
        <v>126</v>
      </c>
      <c r="H14" s="1795">
        <v>0</v>
      </c>
      <c r="I14" s="1795">
        <v>11</v>
      </c>
      <c r="J14" s="1796">
        <v>15844</v>
      </c>
      <c r="K14" s="1797">
        <v>16098</v>
      </c>
    </row>
    <row r="15" spans="1:18" ht="20.25" customHeight="1" thickTop="1">
      <c r="A15" s="242"/>
      <c r="B15" s="2322" t="s">
        <v>248</v>
      </c>
      <c r="C15" s="2322"/>
      <c r="D15" s="1798">
        <v>51</v>
      </c>
      <c r="E15" s="1798">
        <v>10220</v>
      </c>
      <c r="F15" s="1798">
        <v>9984</v>
      </c>
      <c r="G15" s="1798">
        <v>32146</v>
      </c>
      <c r="H15" s="1798">
        <v>23404</v>
      </c>
      <c r="I15" s="1798">
        <v>173585</v>
      </c>
      <c r="J15" s="1799">
        <v>506291</v>
      </c>
      <c r="K15" s="1801">
        <v>755681</v>
      </c>
    </row>
    <row r="16" spans="1:18" ht="20.25" customHeight="1">
      <c r="A16" s="237" t="s">
        <v>251</v>
      </c>
      <c r="B16" s="2319" t="s">
        <v>244</v>
      </c>
      <c r="C16" s="2320"/>
      <c r="D16" s="1792">
        <v>73092</v>
      </c>
      <c r="E16" s="1792">
        <v>71360</v>
      </c>
      <c r="F16" s="1792">
        <v>186781</v>
      </c>
      <c r="G16" s="1792">
        <v>1653779</v>
      </c>
      <c r="H16" s="1792">
        <v>445976</v>
      </c>
      <c r="I16" s="1792">
        <v>2484221</v>
      </c>
      <c r="J16" s="1793">
        <v>11759475</v>
      </c>
      <c r="K16" s="1794">
        <v>16674684</v>
      </c>
      <c r="L16" s="243"/>
    </row>
    <row r="17" spans="1:19" ht="20.25" customHeight="1">
      <c r="A17" s="244"/>
      <c r="B17" s="239"/>
      <c r="C17" s="241" t="s">
        <v>250</v>
      </c>
      <c r="D17" s="1792">
        <v>0</v>
      </c>
      <c r="E17" s="1792">
        <v>38721</v>
      </c>
      <c r="F17" s="1792">
        <v>46560</v>
      </c>
      <c r="G17" s="1792">
        <v>352968</v>
      </c>
      <c r="H17" s="1792">
        <v>13469</v>
      </c>
      <c r="I17" s="1792">
        <v>425815</v>
      </c>
      <c r="J17" s="1793">
        <v>568317</v>
      </c>
      <c r="K17" s="1794">
        <v>1445850</v>
      </c>
    </row>
    <row r="18" spans="1:19" ht="20.25" customHeight="1">
      <c r="A18" s="244"/>
      <c r="B18" s="2311" t="s">
        <v>246</v>
      </c>
      <c r="C18" s="2311"/>
      <c r="D18" s="1792">
        <v>31</v>
      </c>
      <c r="E18" s="1792">
        <v>53449</v>
      </c>
      <c r="F18" s="1792">
        <v>77328</v>
      </c>
      <c r="G18" s="1792">
        <v>151717</v>
      </c>
      <c r="H18" s="1792">
        <v>11855</v>
      </c>
      <c r="I18" s="1792">
        <v>146009</v>
      </c>
      <c r="J18" s="1793">
        <v>399708</v>
      </c>
      <c r="K18" s="1794">
        <v>840097</v>
      </c>
    </row>
    <row r="19" spans="1:19" ht="20.25" customHeight="1" thickBot="1">
      <c r="A19" s="244"/>
      <c r="B19" s="2321" t="s">
        <v>247</v>
      </c>
      <c r="C19" s="2321"/>
      <c r="D19" s="1795">
        <v>997</v>
      </c>
      <c r="E19" s="1795">
        <v>1825</v>
      </c>
      <c r="F19" s="1795">
        <v>20031</v>
      </c>
      <c r="G19" s="1795">
        <v>36137</v>
      </c>
      <c r="H19" s="1795">
        <v>20530</v>
      </c>
      <c r="I19" s="1795">
        <v>62618</v>
      </c>
      <c r="J19" s="1796">
        <v>141609</v>
      </c>
      <c r="K19" s="1797">
        <v>283747</v>
      </c>
    </row>
    <row r="20" spans="1:19" ht="20.25" customHeight="1" thickTop="1">
      <c r="A20" s="245"/>
      <c r="B20" s="2322" t="s">
        <v>248</v>
      </c>
      <c r="C20" s="2322"/>
      <c r="D20" s="1798">
        <v>74120</v>
      </c>
      <c r="E20" s="1798">
        <v>126634</v>
      </c>
      <c r="F20" s="1798">
        <v>284140</v>
      </c>
      <c r="G20" s="1798">
        <v>1841633</v>
      </c>
      <c r="H20" s="1798">
        <v>478361</v>
      </c>
      <c r="I20" s="1798">
        <v>2692848</v>
      </c>
      <c r="J20" s="1799">
        <v>12300792</v>
      </c>
      <c r="K20" s="1801">
        <v>17798528</v>
      </c>
    </row>
    <row r="21" spans="1:19" ht="15" customHeight="1">
      <c r="A21" s="246" t="s">
        <v>252</v>
      </c>
      <c r="B21" s="247"/>
      <c r="C21" s="247"/>
      <c r="D21" s="227"/>
      <c r="E21" s="227"/>
      <c r="F21" s="227"/>
      <c r="G21" s="227"/>
      <c r="H21" s="227"/>
      <c r="I21" s="227"/>
      <c r="J21" s="227"/>
      <c r="K21" s="227"/>
    </row>
    <row r="22" spans="1:19" ht="15" customHeight="1">
      <c r="A22" s="225" t="s">
        <v>2123</v>
      </c>
      <c r="L22" s="227"/>
      <c r="M22" s="227"/>
      <c r="N22" s="227"/>
      <c r="O22" s="227"/>
      <c r="P22" s="227"/>
      <c r="Q22" s="227"/>
      <c r="R22" s="227"/>
    </row>
    <row r="23" spans="1:19" s="249" customFormat="1" ht="30.5" customHeight="1">
      <c r="A23" s="2325" t="s">
        <v>2124</v>
      </c>
      <c r="B23" s="2325"/>
      <c r="C23" s="2325"/>
      <c r="D23" s="2325"/>
      <c r="E23" s="2325"/>
      <c r="F23" s="2325"/>
      <c r="G23" s="2325"/>
      <c r="H23" s="2325"/>
      <c r="I23" s="2325"/>
      <c r="J23" s="2325"/>
      <c r="K23" s="2325"/>
      <c r="L23" s="248"/>
      <c r="M23" s="248"/>
      <c r="N23" s="248"/>
      <c r="O23" s="248"/>
      <c r="P23" s="248"/>
      <c r="Q23" s="248"/>
      <c r="R23" s="248"/>
    </row>
    <row r="24" spans="1:19" ht="15" customHeight="1">
      <c r="A24" s="2308" t="s">
        <v>226</v>
      </c>
      <c r="B24" s="2308"/>
      <c r="C24" s="2308"/>
      <c r="D24" s="2308"/>
      <c r="E24" s="2308"/>
      <c r="F24" s="2308"/>
      <c r="G24" s="2308"/>
      <c r="H24" s="2308"/>
      <c r="I24" s="2308"/>
      <c r="J24" s="2308"/>
      <c r="K24" s="2308"/>
      <c r="L24" s="227"/>
      <c r="M24" s="227"/>
      <c r="N24" s="227"/>
      <c r="O24" s="227"/>
      <c r="P24" s="227"/>
      <c r="Q24" s="227"/>
      <c r="R24" s="227"/>
    </row>
    <row r="25" spans="1:19" ht="15" customHeight="1">
      <c r="A25" s="2308" t="s">
        <v>253</v>
      </c>
      <c r="B25" s="2308"/>
      <c r="C25" s="2308"/>
      <c r="D25" s="2308"/>
      <c r="E25" s="2308"/>
      <c r="F25" s="2308"/>
      <c r="G25" s="2308"/>
      <c r="H25" s="2308"/>
      <c r="I25" s="2308"/>
      <c r="J25" s="2308"/>
      <c r="K25" s="2308"/>
      <c r="L25" s="227"/>
      <c r="M25" s="227"/>
      <c r="N25" s="227"/>
      <c r="O25" s="227"/>
      <c r="P25" s="227"/>
      <c r="Q25" s="227"/>
      <c r="R25" s="227"/>
    </row>
    <row r="26" spans="1:19" ht="15" customHeight="1">
      <c r="A26" s="2308" t="s">
        <v>254</v>
      </c>
      <c r="B26" s="2308"/>
      <c r="C26" s="2308"/>
      <c r="D26" s="2308"/>
      <c r="E26" s="2308"/>
      <c r="F26" s="2308"/>
      <c r="G26" s="2308"/>
      <c r="H26" s="2308"/>
      <c r="I26" s="2308"/>
      <c r="J26" s="2308"/>
      <c r="K26" s="2308"/>
      <c r="L26" s="227"/>
      <c r="M26" s="227"/>
      <c r="N26" s="227"/>
      <c r="O26" s="227"/>
      <c r="P26" s="227"/>
      <c r="Q26" s="227"/>
      <c r="R26" s="227"/>
    </row>
    <row r="27" spans="1:19">
      <c r="A27" s="227"/>
      <c r="B27" s="227"/>
      <c r="C27" s="227"/>
      <c r="D27" s="227"/>
      <c r="E27" s="227"/>
      <c r="F27" s="227"/>
      <c r="G27" s="227"/>
      <c r="H27" s="227"/>
      <c r="I27" s="227"/>
      <c r="J27" s="227"/>
      <c r="K27" s="227"/>
      <c r="L27" s="227"/>
      <c r="M27" s="227"/>
      <c r="N27" s="227"/>
      <c r="O27" s="227"/>
      <c r="P27" s="227"/>
      <c r="Q27" s="227"/>
      <c r="R27" s="227"/>
    </row>
    <row r="28" spans="1:19" s="102" customFormat="1" ht="15" customHeight="1">
      <c r="A28" s="2323" t="s">
        <v>255</v>
      </c>
      <c r="B28" s="2324"/>
      <c r="C28" s="2324"/>
      <c r="D28" s="2324"/>
      <c r="E28" s="2324"/>
      <c r="F28" s="2324"/>
      <c r="G28" s="2324"/>
      <c r="H28" s="2324"/>
      <c r="I28" s="2324"/>
      <c r="J28" s="2324"/>
      <c r="K28" s="2324"/>
      <c r="L28" s="250"/>
      <c r="M28" s="250"/>
      <c r="N28" s="250"/>
      <c r="O28" s="250"/>
      <c r="P28" s="250"/>
      <c r="Q28" s="250"/>
      <c r="R28" s="250"/>
      <c r="S28" s="250"/>
    </row>
    <row r="29" spans="1:19" s="102" customFormat="1" ht="15" customHeight="1">
      <c r="A29" s="251"/>
      <c r="B29" s="250"/>
      <c r="C29" s="250"/>
      <c r="D29" s="252"/>
      <c r="E29" s="252"/>
      <c r="F29" s="252"/>
      <c r="G29" s="252"/>
      <c r="H29" s="252"/>
      <c r="I29" s="252"/>
      <c r="J29" s="252"/>
      <c r="K29" s="252"/>
      <c r="L29" s="250"/>
      <c r="M29" s="250"/>
      <c r="N29" s="250"/>
      <c r="O29" s="250"/>
      <c r="P29" s="250"/>
      <c r="Q29" s="250"/>
      <c r="R29" s="250"/>
      <c r="S29" s="250"/>
    </row>
  </sheetData>
  <mergeCells count="19">
    <mergeCell ref="A28:K28"/>
    <mergeCell ref="B19:C19"/>
    <mergeCell ref="B20:C20"/>
    <mergeCell ref="A23:K23"/>
    <mergeCell ref="A24:K24"/>
    <mergeCell ref="A25:K25"/>
    <mergeCell ref="A26:K26"/>
    <mergeCell ref="B18:C18"/>
    <mergeCell ref="A4:C5"/>
    <mergeCell ref="D4:K4"/>
    <mergeCell ref="B6:C6"/>
    <mergeCell ref="B8:C8"/>
    <mergeCell ref="B9:C9"/>
    <mergeCell ref="B10:C10"/>
    <mergeCell ref="B11:C11"/>
    <mergeCell ref="B13:C13"/>
    <mergeCell ref="B14:C14"/>
    <mergeCell ref="B15:C15"/>
    <mergeCell ref="B16:C16"/>
  </mergeCells>
  <phoneticPr fontId="3"/>
  <pageMargins left="0.3543307086614173" right="0.3543307086614173" top="0.78740157480314965" bottom="0.78740157480314965" header="0.31496062992125984" footer="0.31496062992125984"/>
  <pageSetup paperSize="9" scale="91" orientation="portrait" horizontalDpi="4294967292" verticalDpi="4294967292" r:id="rId1"/>
  <headerFooter alignWithMargins="0"/>
  <colBreaks count="1" manualBreakCount="1">
    <brk id="11" max="6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26B38-DD56-4BA7-AE01-74BD97909866}">
  <dimension ref="A1:S36"/>
  <sheetViews>
    <sheetView zoomScaleNormal="100" zoomScaleSheetLayoutView="100" workbookViewId="0"/>
  </sheetViews>
  <sheetFormatPr defaultColWidth="12.83203125" defaultRowHeight="15.5"/>
  <cols>
    <col min="1" max="1" width="8.75" style="178" customWidth="1"/>
    <col min="2" max="2" width="2" style="278" customWidth="1"/>
    <col min="3" max="3" width="8.75" style="178" customWidth="1"/>
    <col min="4" max="4" width="12.08203125" style="178" customWidth="1"/>
    <col min="5" max="5" width="7.83203125" style="178" customWidth="1"/>
    <col min="6" max="6" width="8.33203125" style="178" customWidth="1"/>
    <col min="7" max="7" width="11.83203125" style="178" customWidth="1"/>
    <col min="8" max="8" width="6.58203125" style="178" customWidth="1"/>
    <col min="9" max="9" width="8.08203125" style="178" customWidth="1"/>
    <col min="10" max="10" width="11.58203125" style="178" customWidth="1"/>
    <col min="11" max="11" width="7.5" style="178" customWidth="1"/>
    <col min="12" max="16384" width="12.83203125" style="178"/>
  </cols>
  <sheetData>
    <row r="1" spans="1:12" ht="25">
      <c r="A1" s="62" t="s">
        <v>256</v>
      </c>
      <c r="B1" s="253"/>
      <c r="C1" s="66"/>
      <c r="D1" s="66"/>
      <c r="E1" s="66"/>
      <c r="F1" s="66"/>
      <c r="G1" s="66"/>
      <c r="H1" s="66"/>
      <c r="I1" s="66"/>
      <c r="J1" s="66"/>
      <c r="K1" s="66"/>
    </row>
    <row r="2" spans="1:12" ht="18" customHeight="1">
      <c r="A2" s="66"/>
      <c r="B2" s="195"/>
      <c r="C2" s="66"/>
      <c r="D2" s="66"/>
      <c r="E2" s="66"/>
      <c r="F2" s="66"/>
      <c r="G2" s="66"/>
      <c r="H2" s="66"/>
      <c r="I2" s="66"/>
      <c r="J2" s="66"/>
      <c r="K2" s="66"/>
    </row>
    <row r="3" spans="1:12" ht="18" customHeight="1">
      <c r="A3" s="254"/>
      <c r="B3" s="195"/>
      <c r="C3" s="66"/>
      <c r="D3" s="66"/>
      <c r="E3" s="66"/>
      <c r="F3" s="66"/>
      <c r="G3" s="66"/>
      <c r="H3" s="66"/>
      <c r="I3" s="66"/>
      <c r="J3" s="66"/>
      <c r="K3" s="198"/>
    </row>
    <row r="4" spans="1:12" ht="20.25" customHeight="1">
      <c r="A4" s="255"/>
      <c r="B4" s="256"/>
      <c r="C4" s="2326" t="s">
        <v>257</v>
      </c>
      <c r="D4" s="2326"/>
      <c r="E4" s="2326"/>
      <c r="F4" s="2326" t="s">
        <v>258</v>
      </c>
      <c r="G4" s="2326"/>
      <c r="H4" s="2326"/>
      <c r="I4" s="2326" t="s">
        <v>259</v>
      </c>
      <c r="J4" s="2326"/>
      <c r="K4" s="2326"/>
    </row>
    <row r="5" spans="1:12" ht="39" customHeight="1">
      <c r="A5" s="257" t="s">
        <v>213</v>
      </c>
      <c r="B5" s="258"/>
      <c r="C5" s="259" t="s">
        <v>260</v>
      </c>
      <c r="D5" s="260" t="s">
        <v>261</v>
      </c>
      <c r="E5" s="261" t="s">
        <v>262</v>
      </c>
      <c r="F5" s="259" t="s">
        <v>260</v>
      </c>
      <c r="G5" s="260" t="s">
        <v>261</v>
      </c>
      <c r="H5" s="261" t="s">
        <v>262</v>
      </c>
      <c r="I5" s="259" t="s">
        <v>260</v>
      </c>
      <c r="J5" s="260" t="s">
        <v>261</v>
      </c>
      <c r="K5" s="261" t="s">
        <v>262</v>
      </c>
    </row>
    <row r="6" spans="1:12" ht="21" customHeight="1">
      <c r="A6" s="262">
        <v>2001</v>
      </c>
      <c r="B6" s="263"/>
      <c r="C6" s="1802" t="s">
        <v>2125</v>
      </c>
      <c r="D6" s="1803">
        <v>5623298</v>
      </c>
      <c r="E6" s="1804">
        <v>78.8</v>
      </c>
      <c r="F6" s="1802">
        <v>71</v>
      </c>
      <c r="G6" s="1803">
        <v>1517102</v>
      </c>
      <c r="H6" s="1804">
        <v>21.2</v>
      </c>
      <c r="I6" s="1802" t="s">
        <v>2126</v>
      </c>
      <c r="J6" s="264">
        <v>7140400</v>
      </c>
      <c r="K6" s="265">
        <v>100</v>
      </c>
      <c r="L6" s="231"/>
    </row>
    <row r="7" spans="1:12" ht="21" customHeight="1">
      <c r="A7" s="266">
        <v>2002</v>
      </c>
      <c r="B7" s="267"/>
      <c r="C7" s="1805" t="s">
        <v>2127</v>
      </c>
      <c r="D7" s="1806">
        <v>5742721</v>
      </c>
      <c r="E7" s="1807">
        <v>75.3</v>
      </c>
      <c r="F7" s="1805">
        <v>74</v>
      </c>
      <c r="G7" s="1806">
        <v>1881953</v>
      </c>
      <c r="H7" s="1807">
        <v>24.7</v>
      </c>
      <c r="I7" s="1805" t="s">
        <v>2128</v>
      </c>
      <c r="J7" s="269">
        <v>7624674</v>
      </c>
      <c r="K7" s="270">
        <v>100</v>
      </c>
    </row>
    <row r="8" spans="1:12" ht="21" customHeight="1">
      <c r="A8" s="266">
        <v>2003</v>
      </c>
      <c r="B8" s="267"/>
      <c r="C8" s="1805" t="s">
        <v>2129</v>
      </c>
      <c r="D8" s="1806">
        <v>5855057</v>
      </c>
      <c r="E8" s="1807">
        <v>75</v>
      </c>
      <c r="F8" s="1805">
        <v>65</v>
      </c>
      <c r="G8" s="1806">
        <v>1954923</v>
      </c>
      <c r="H8" s="1807">
        <v>25</v>
      </c>
      <c r="I8" s="1805" t="s">
        <v>2130</v>
      </c>
      <c r="J8" s="269">
        <v>7809980</v>
      </c>
      <c r="K8" s="270">
        <v>100</v>
      </c>
    </row>
    <row r="9" spans="1:12" ht="21" customHeight="1">
      <c r="A9" s="266">
        <v>2004</v>
      </c>
      <c r="B9" s="271" t="s">
        <v>222</v>
      </c>
      <c r="C9" s="1805" t="s">
        <v>263</v>
      </c>
      <c r="D9" s="1806" t="s">
        <v>263</v>
      </c>
      <c r="E9" s="1807" t="s">
        <v>263</v>
      </c>
      <c r="F9" s="1805" t="s">
        <v>263</v>
      </c>
      <c r="G9" s="1806" t="s">
        <v>263</v>
      </c>
      <c r="H9" s="1807" t="s">
        <v>263</v>
      </c>
      <c r="I9" s="1805" t="s">
        <v>263</v>
      </c>
      <c r="J9" s="269" t="s">
        <v>263</v>
      </c>
      <c r="K9" s="270" t="s">
        <v>263</v>
      </c>
    </row>
    <row r="10" spans="1:12" ht="21" customHeight="1">
      <c r="A10" s="266">
        <v>2005</v>
      </c>
      <c r="B10" s="267"/>
      <c r="C10" s="1805" t="s">
        <v>2131</v>
      </c>
      <c r="D10" s="1806">
        <v>6346103</v>
      </c>
      <c r="E10" s="1807">
        <v>77.099999999999994</v>
      </c>
      <c r="F10" s="1805">
        <v>59</v>
      </c>
      <c r="G10" s="1806">
        <v>1883314</v>
      </c>
      <c r="H10" s="1807">
        <v>22.9</v>
      </c>
      <c r="I10" s="1805" t="s">
        <v>2132</v>
      </c>
      <c r="J10" s="269">
        <v>8229417</v>
      </c>
      <c r="K10" s="270">
        <v>100</v>
      </c>
    </row>
    <row r="11" spans="1:12" ht="21" customHeight="1">
      <c r="A11" s="266">
        <v>2006</v>
      </c>
      <c r="B11" s="271" t="s">
        <v>264</v>
      </c>
      <c r="C11" s="268">
        <v>334</v>
      </c>
      <c r="D11" s="269">
        <v>5811684</v>
      </c>
      <c r="E11" s="270">
        <v>76.900000000000006</v>
      </c>
      <c r="F11" s="268">
        <v>30</v>
      </c>
      <c r="G11" s="269">
        <v>1746920</v>
      </c>
      <c r="H11" s="270">
        <v>23.1</v>
      </c>
      <c r="I11" s="268">
        <v>364</v>
      </c>
      <c r="J11" s="269">
        <v>7558604</v>
      </c>
      <c r="K11" s="270">
        <v>100</v>
      </c>
    </row>
    <row r="12" spans="1:12" ht="21" customHeight="1">
      <c r="A12" s="266">
        <v>2007</v>
      </c>
      <c r="B12" s="271" t="s">
        <v>264</v>
      </c>
      <c r="C12" s="268">
        <v>351</v>
      </c>
      <c r="D12" s="269">
        <v>5489431</v>
      </c>
      <c r="E12" s="270">
        <v>74.5</v>
      </c>
      <c r="F12" s="268">
        <v>29</v>
      </c>
      <c r="G12" s="269">
        <v>1883767</v>
      </c>
      <c r="H12" s="270">
        <v>25.5</v>
      </c>
      <c r="I12" s="268">
        <v>380</v>
      </c>
      <c r="J12" s="269">
        <v>7373198</v>
      </c>
      <c r="K12" s="270">
        <v>100</v>
      </c>
    </row>
    <row r="13" spans="1:12" ht="21" customHeight="1">
      <c r="A13" s="266">
        <v>2008</v>
      </c>
      <c r="B13" s="271" t="s">
        <v>264</v>
      </c>
      <c r="C13" s="268">
        <v>312</v>
      </c>
      <c r="D13" s="269">
        <v>6669209</v>
      </c>
      <c r="E13" s="270">
        <v>82.3</v>
      </c>
      <c r="F13" s="268">
        <v>25</v>
      </c>
      <c r="G13" s="269">
        <v>1438489</v>
      </c>
      <c r="H13" s="270">
        <v>17.7</v>
      </c>
      <c r="I13" s="268">
        <v>337</v>
      </c>
      <c r="J13" s="269">
        <v>8107698</v>
      </c>
      <c r="K13" s="270">
        <v>100</v>
      </c>
    </row>
    <row r="14" spans="1:12" ht="21" customHeight="1">
      <c r="A14" s="266">
        <v>2009</v>
      </c>
      <c r="B14" s="271" t="s">
        <v>264</v>
      </c>
      <c r="C14" s="268">
        <v>347</v>
      </c>
      <c r="D14" s="269">
        <v>7415118</v>
      </c>
      <c r="E14" s="270">
        <v>75.900000000000006</v>
      </c>
      <c r="F14" s="268">
        <v>29</v>
      </c>
      <c r="G14" s="269">
        <v>2349289</v>
      </c>
      <c r="H14" s="270">
        <v>24.1</v>
      </c>
      <c r="I14" s="268">
        <v>376</v>
      </c>
      <c r="J14" s="269">
        <v>9764407</v>
      </c>
      <c r="K14" s="270">
        <v>100</v>
      </c>
    </row>
    <row r="15" spans="1:12" ht="21" customHeight="1">
      <c r="A15" s="266">
        <v>2010</v>
      </c>
      <c r="B15" s="271" t="s">
        <v>264</v>
      </c>
      <c r="C15" s="268">
        <v>336</v>
      </c>
      <c r="D15" s="269">
        <v>7283023</v>
      </c>
      <c r="E15" s="270">
        <v>80</v>
      </c>
      <c r="F15" s="268">
        <v>34</v>
      </c>
      <c r="G15" s="269">
        <v>1816488</v>
      </c>
      <c r="H15" s="270">
        <v>20</v>
      </c>
      <c r="I15" s="268">
        <v>370</v>
      </c>
      <c r="J15" s="269">
        <v>9099511</v>
      </c>
      <c r="K15" s="270">
        <v>100</v>
      </c>
    </row>
    <row r="16" spans="1:12" ht="21" customHeight="1">
      <c r="A16" s="266">
        <v>2011</v>
      </c>
      <c r="B16" s="271" t="s">
        <v>264</v>
      </c>
      <c r="C16" s="268">
        <v>303</v>
      </c>
      <c r="D16" s="269">
        <v>7635227</v>
      </c>
      <c r="E16" s="270">
        <v>76.900000000000006</v>
      </c>
      <c r="F16" s="268">
        <v>38</v>
      </c>
      <c r="G16" s="269">
        <v>2293654</v>
      </c>
      <c r="H16" s="270">
        <v>23.1</v>
      </c>
      <c r="I16" s="268">
        <v>341</v>
      </c>
      <c r="J16" s="269">
        <v>9928881</v>
      </c>
      <c r="K16" s="270">
        <v>100</v>
      </c>
    </row>
    <row r="17" spans="1:19" ht="21" customHeight="1">
      <c r="A17" s="266">
        <v>2012</v>
      </c>
      <c r="B17" s="271" t="s">
        <v>264</v>
      </c>
      <c r="C17" s="268">
        <v>308</v>
      </c>
      <c r="D17" s="269">
        <v>7775190</v>
      </c>
      <c r="E17" s="270">
        <v>76.099999999999994</v>
      </c>
      <c r="F17" s="268">
        <v>41</v>
      </c>
      <c r="G17" s="269">
        <v>2445665</v>
      </c>
      <c r="H17" s="270">
        <v>23.9</v>
      </c>
      <c r="I17" s="268">
        <v>349</v>
      </c>
      <c r="J17" s="269">
        <v>10220855</v>
      </c>
      <c r="K17" s="270">
        <v>100</v>
      </c>
    </row>
    <row r="18" spans="1:19" ht="21" customHeight="1">
      <c r="A18" s="266">
        <v>2013</v>
      </c>
      <c r="B18" s="271" t="s">
        <v>264</v>
      </c>
      <c r="C18" s="268">
        <v>286</v>
      </c>
      <c r="D18" s="269">
        <v>8519805</v>
      </c>
      <c r="E18" s="270">
        <v>72.400000000000006</v>
      </c>
      <c r="F18" s="268">
        <v>44</v>
      </c>
      <c r="G18" s="269">
        <v>3249857</v>
      </c>
      <c r="H18" s="270">
        <v>27.6</v>
      </c>
      <c r="I18" s="268">
        <v>330</v>
      </c>
      <c r="J18" s="269">
        <v>11769662</v>
      </c>
      <c r="K18" s="270">
        <v>100</v>
      </c>
    </row>
    <row r="19" spans="1:19" ht="21" customHeight="1">
      <c r="A19" s="266">
        <v>2014</v>
      </c>
      <c r="B19" s="271" t="s">
        <v>264</v>
      </c>
      <c r="C19" s="268">
        <v>272</v>
      </c>
      <c r="D19" s="269">
        <v>8328460</v>
      </c>
      <c r="E19" s="270">
        <v>77.099999999999994</v>
      </c>
      <c r="F19" s="268">
        <v>41</v>
      </c>
      <c r="G19" s="269">
        <v>2474386</v>
      </c>
      <c r="H19" s="270">
        <v>22.9</v>
      </c>
      <c r="I19" s="268">
        <v>313</v>
      </c>
      <c r="J19" s="269">
        <v>10802846</v>
      </c>
      <c r="K19" s="270">
        <v>100</v>
      </c>
    </row>
    <row r="20" spans="1:19" ht="21" customHeight="1">
      <c r="A20" s="266">
        <v>2015</v>
      </c>
      <c r="B20" s="271" t="s">
        <v>137</v>
      </c>
      <c r="C20" s="268">
        <v>275</v>
      </c>
      <c r="D20" s="269">
        <v>8663995</v>
      </c>
      <c r="E20" s="270">
        <v>81.5</v>
      </c>
      <c r="F20" s="268">
        <v>32</v>
      </c>
      <c r="G20" s="269">
        <v>1965488</v>
      </c>
      <c r="H20" s="270">
        <v>18.5</v>
      </c>
      <c r="I20" s="268">
        <v>307</v>
      </c>
      <c r="J20" s="269">
        <v>10629483</v>
      </c>
      <c r="K20" s="270">
        <v>100</v>
      </c>
    </row>
    <row r="21" spans="1:19" ht="21" customHeight="1">
      <c r="A21" s="272">
        <v>2016</v>
      </c>
      <c r="B21" s="273" t="s">
        <v>137</v>
      </c>
      <c r="C21" s="274">
        <v>260</v>
      </c>
      <c r="D21" s="275">
        <v>8516661</v>
      </c>
      <c r="E21" s="276">
        <v>82.8</v>
      </c>
      <c r="F21" s="274">
        <v>34</v>
      </c>
      <c r="G21" s="275">
        <v>1766618</v>
      </c>
      <c r="H21" s="276">
        <v>17.2</v>
      </c>
      <c r="I21" s="274">
        <v>294</v>
      </c>
      <c r="J21" s="275">
        <v>10283279</v>
      </c>
      <c r="K21" s="276">
        <v>100</v>
      </c>
    </row>
    <row r="22" spans="1:19" ht="21" customHeight="1">
      <c r="A22" s="272">
        <v>2017</v>
      </c>
      <c r="B22" s="273" t="s">
        <v>137</v>
      </c>
      <c r="C22" s="274">
        <v>265</v>
      </c>
      <c r="D22" s="275">
        <v>7836373</v>
      </c>
      <c r="E22" s="276">
        <v>80</v>
      </c>
      <c r="F22" s="274">
        <v>33</v>
      </c>
      <c r="G22" s="275">
        <v>1962093</v>
      </c>
      <c r="H22" s="276">
        <v>20</v>
      </c>
      <c r="I22" s="274">
        <v>298</v>
      </c>
      <c r="J22" s="275">
        <v>9798466</v>
      </c>
      <c r="K22" s="276">
        <v>100</v>
      </c>
    </row>
    <row r="23" spans="1:19" ht="21" customHeight="1">
      <c r="A23" s="272">
        <v>2018</v>
      </c>
      <c r="B23" s="273" t="s">
        <v>222</v>
      </c>
      <c r="C23" s="274" t="s">
        <v>135</v>
      </c>
      <c r="D23" s="275" t="s">
        <v>135</v>
      </c>
      <c r="E23" s="276" t="s">
        <v>135</v>
      </c>
      <c r="F23" s="274" t="s">
        <v>135</v>
      </c>
      <c r="G23" s="275" t="s">
        <v>135</v>
      </c>
      <c r="H23" s="276" t="s">
        <v>135</v>
      </c>
      <c r="I23" s="274" t="s">
        <v>135</v>
      </c>
      <c r="J23" s="275" t="s">
        <v>135</v>
      </c>
      <c r="K23" s="276" t="s">
        <v>135</v>
      </c>
    </row>
    <row r="24" spans="1:19" ht="21" customHeight="1">
      <c r="A24" s="272">
        <v>2019</v>
      </c>
      <c r="B24" s="273" t="s">
        <v>137</v>
      </c>
      <c r="C24" s="274">
        <v>258</v>
      </c>
      <c r="D24" s="275">
        <v>10264359</v>
      </c>
      <c r="E24" s="276">
        <v>89.8</v>
      </c>
      <c r="F24" s="274">
        <v>28</v>
      </c>
      <c r="G24" s="275">
        <v>1168141</v>
      </c>
      <c r="H24" s="276">
        <v>10.199999999999999</v>
      </c>
      <c r="I24" s="274">
        <v>286</v>
      </c>
      <c r="J24" s="275">
        <v>11432500</v>
      </c>
      <c r="K24" s="276">
        <v>100</v>
      </c>
    </row>
    <row r="25" spans="1:19" ht="21" customHeight="1">
      <c r="A25" s="272">
        <v>2020</v>
      </c>
      <c r="B25" s="273" t="s">
        <v>137</v>
      </c>
      <c r="C25" s="274">
        <v>272</v>
      </c>
      <c r="D25" s="275">
        <v>10241863</v>
      </c>
      <c r="E25" s="276">
        <v>89.3</v>
      </c>
      <c r="F25" s="274">
        <v>30</v>
      </c>
      <c r="G25" s="275">
        <v>1230064</v>
      </c>
      <c r="H25" s="276">
        <v>10.7</v>
      </c>
      <c r="I25" s="274">
        <v>302</v>
      </c>
      <c r="J25" s="275">
        <v>11471927</v>
      </c>
      <c r="K25" s="276">
        <v>100</v>
      </c>
    </row>
    <row r="26" spans="1:19" ht="21" customHeight="1">
      <c r="A26" s="272">
        <v>2021</v>
      </c>
      <c r="B26" s="273" t="s">
        <v>137</v>
      </c>
      <c r="C26" s="274">
        <v>278</v>
      </c>
      <c r="D26" s="275">
        <v>11465340</v>
      </c>
      <c r="E26" s="276">
        <v>89.5</v>
      </c>
      <c r="F26" s="274">
        <v>35</v>
      </c>
      <c r="G26" s="275">
        <v>1339072</v>
      </c>
      <c r="H26" s="276">
        <v>10.5</v>
      </c>
      <c r="I26" s="274">
        <v>313</v>
      </c>
      <c r="J26" s="275">
        <v>12804412</v>
      </c>
      <c r="K26" s="276">
        <v>100</v>
      </c>
    </row>
    <row r="27" spans="1:19" ht="21" customHeight="1">
      <c r="A27" s="585">
        <v>2022</v>
      </c>
      <c r="B27" s="586" t="s">
        <v>137</v>
      </c>
      <c r="C27" s="1808">
        <v>281</v>
      </c>
      <c r="D27" s="1809">
        <v>13147271</v>
      </c>
      <c r="E27" s="1810">
        <v>84.6</v>
      </c>
      <c r="F27" s="1808">
        <v>28</v>
      </c>
      <c r="G27" s="1809">
        <v>2390308</v>
      </c>
      <c r="H27" s="1810">
        <v>15.4</v>
      </c>
      <c r="I27" s="1808">
        <v>309</v>
      </c>
      <c r="J27" s="1809">
        <v>15537579</v>
      </c>
      <c r="K27" s="1810">
        <v>100</v>
      </c>
    </row>
    <row r="28" spans="1:19" s="64" customFormat="1" ht="15" customHeight="1">
      <c r="A28" s="220" t="s">
        <v>223</v>
      </c>
      <c r="B28" s="221"/>
      <c r="C28" s="222"/>
      <c r="D28" s="223"/>
      <c r="E28" s="224"/>
      <c r="F28" s="223"/>
      <c r="G28" s="223"/>
      <c r="H28" s="223"/>
      <c r="I28" s="66"/>
      <c r="J28" s="66"/>
      <c r="K28" s="66"/>
    </row>
    <row r="29" spans="1:19" s="26" customFormat="1" ht="15" customHeight="1">
      <c r="A29" s="2259" t="s">
        <v>265</v>
      </c>
      <c r="B29" s="2253"/>
      <c r="C29" s="2253"/>
      <c r="D29" s="2253"/>
      <c r="E29" s="2253"/>
      <c r="F29" s="2253"/>
      <c r="G29" s="2253"/>
      <c r="H29" s="2253"/>
      <c r="I29" s="2253"/>
      <c r="J29" s="2253"/>
      <c r="K29" s="2253"/>
    </row>
    <row r="30" spans="1:19" s="26" customFormat="1" ht="30" customHeight="1">
      <c r="A30" s="2274" t="s">
        <v>164</v>
      </c>
      <c r="B30" s="2296"/>
      <c r="C30" s="2296"/>
      <c r="D30" s="2310" t="s">
        <v>224</v>
      </c>
      <c r="E30" s="2310"/>
      <c r="F30" s="2310"/>
      <c r="G30" s="2310"/>
      <c r="H30" s="2310"/>
      <c r="I30" s="2310"/>
      <c r="J30" s="2310"/>
      <c r="K30" s="2310"/>
    </row>
    <row r="31" spans="1:19" s="26" customFormat="1" ht="30" customHeight="1">
      <c r="A31" s="2274" t="s">
        <v>142</v>
      </c>
      <c r="B31" s="2296"/>
      <c r="C31" s="2296"/>
      <c r="D31" s="2260" t="s">
        <v>143</v>
      </c>
      <c r="E31" s="2259"/>
      <c r="F31" s="2259"/>
      <c r="G31" s="2259"/>
      <c r="H31" s="2259"/>
      <c r="I31" s="2259"/>
      <c r="J31" s="2259"/>
      <c r="K31" s="2259"/>
    </row>
    <row r="32" spans="1:19" s="102" customFormat="1" ht="30" customHeight="1">
      <c r="A32" s="2274" t="s">
        <v>225</v>
      </c>
      <c r="B32" s="2296"/>
      <c r="C32" s="2296"/>
      <c r="D32" s="2310" t="s">
        <v>166</v>
      </c>
      <c r="E32" s="2310"/>
      <c r="F32" s="2310"/>
      <c r="G32" s="2310"/>
      <c r="H32" s="2310"/>
      <c r="I32" s="2310"/>
      <c r="J32" s="2310"/>
      <c r="K32" s="2310"/>
      <c r="L32" s="250"/>
      <c r="M32" s="250"/>
      <c r="N32" s="250"/>
      <c r="O32" s="250"/>
      <c r="P32" s="250"/>
      <c r="Q32" s="250"/>
      <c r="R32" s="250"/>
      <c r="S32" s="250"/>
    </row>
    <row r="33" spans="1:19" s="102" customFormat="1" ht="18.75" customHeight="1">
      <c r="A33" s="2253" t="s">
        <v>266</v>
      </c>
      <c r="B33" s="2253"/>
      <c r="C33" s="2253"/>
      <c r="D33" s="2253"/>
      <c r="E33" s="2253"/>
      <c r="F33" s="2253"/>
      <c r="G33" s="2253"/>
      <c r="H33" s="2253"/>
      <c r="I33" s="2253"/>
      <c r="J33" s="2253"/>
      <c r="K33" s="2253"/>
      <c r="L33" s="250"/>
      <c r="M33" s="250"/>
      <c r="N33" s="250"/>
      <c r="O33" s="250"/>
      <c r="P33" s="250"/>
      <c r="Q33" s="250"/>
      <c r="R33" s="250"/>
      <c r="S33" s="250"/>
    </row>
    <row r="34" spans="1:19" s="225" customFormat="1" ht="16.5" customHeight="1">
      <c r="A34" s="2308" t="s">
        <v>227</v>
      </c>
      <c r="B34" s="2308"/>
      <c r="C34" s="2308"/>
      <c r="D34" s="2308"/>
      <c r="E34" s="2308"/>
      <c r="F34" s="2308"/>
      <c r="G34" s="2308"/>
      <c r="H34" s="2308"/>
      <c r="I34" s="277"/>
      <c r="J34" s="277"/>
      <c r="K34" s="277"/>
    </row>
    <row r="35" spans="1:19" ht="6" customHeight="1">
      <c r="A35" s="66"/>
      <c r="B35" s="195"/>
      <c r="C35" s="66"/>
      <c r="D35" s="66"/>
      <c r="E35" s="66"/>
      <c r="F35" s="66"/>
      <c r="G35" s="66"/>
      <c r="H35" s="66"/>
      <c r="I35" s="66"/>
      <c r="J35" s="66"/>
      <c r="K35" s="66"/>
    </row>
    <row r="36" spans="1:19">
      <c r="A36" s="66" t="s">
        <v>267</v>
      </c>
      <c r="B36" s="195"/>
      <c r="C36" s="66"/>
      <c r="D36" s="66"/>
      <c r="E36" s="66"/>
      <c r="F36" s="66"/>
      <c r="G36" s="66"/>
      <c r="H36" s="66"/>
      <c r="I36" s="66"/>
      <c r="J36" s="66"/>
      <c r="K36" s="66"/>
    </row>
  </sheetData>
  <mergeCells count="12">
    <mergeCell ref="A34:H34"/>
    <mergeCell ref="C4:E4"/>
    <mergeCell ref="F4:H4"/>
    <mergeCell ref="I4:K4"/>
    <mergeCell ref="A29:K29"/>
    <mergeCell ref="A30:C30"/>
    <mergeCell ref="D30:K30"/>
    <mergeCell ref="A31:C31"/>
    <mergeCell ref="D31:K31"/>
    <mergeCell ref="A32:C32"/>
    <mergeCell ref="D32:K32"/>
    <mergeCell ref="A33:K33"/>
  </mergeCells>
  <phoneticPr fontId="3"/>
  <pageMargins left="0.3543307086614173" right="0.3543307086614173" top="0.78740157480314965" bottom="0.78740157480314965" header="0.31496062992125984" footer="0.31496062992125984"/>
  <pageSetup paperSize="9" scale="86" orientation="portrait" horizontalDpi="4294967292" verticalDpi="4294967292" r:id="rId1"/>
  <headerFooter alignWithMargins="0"/>
  <colBreaks count="1" manualBreakCount="1">
    <brk id="11" max="3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C29B-9D20-41E3-8674-B19ED0827CA4}">
  <dimension ref="A1:I41"/>
  <sheetViews>
    <sheetView zoomScaleNormal="100" zoomScaleSheetLayoutView="100" workbookViewId="0"/>
  </sheetViews>
  <sheetFormatPr defaultColWidth="12.83203125" defaultRowHeight="15.5"/>
  <cols>
    <col min="1" max="1" width="8.75" style="64" customWidth="1"/>
    <col min="2" max="2" width="2.5" style="64" customWidth="1"/>
    <col min="3" max="3" width="9.58203125" style="64" customWidth="1"/>
    <col min="4" max="8" width="14.58203125" style="64" customWidth="1"/>
    <col min="9" max="9" width="14.33203125" style="64" customWidth="1"/>
    <col min="10" max="16384" width="12.83203125" style="64"/>
  </cols>
  <sheetData>
    <row r="1" spans="1:9" ht="23.5">
      <c r="A1" s="279" t="s">
        <v>268</v>
      </c>
      <c r="B1" s="280"/>
      <c r="C1" s="63"/>
      <c r="D1" s="63"/>
      <c r="E1" s="63"/>
      <c r="F1" s="63"/>
      <c r="G1" s="63"/>
      <c r="H1" s="63"/>
      <c r="I1" s="63"/>
    </row>
    <row r="2" spans="1:9" ht="18" customHeight="1">
      <c r="A2" s="63"/>
      <c r="B2" s="63"/>
      <c r="C2" s="63"/>
      <c r="D2" s="63"/>
      <c r="E2" s="63"/>
      <c r="F2" s="63"/>
      <c r="G2" s="63"/>
      <c r="H2" s="63"/>
      <c r="I2" s="63"/>
    </row>
    <row r="3" spans="1:9" s="284" customFormat="1" ht="18" customHeight="1">
      <c r="A3" s="281"/>
      <c r="B3" s="282"/>
      <c r="C3" s="63"/>
      <c r="D3" s="282"/>
      <c r="E3" s="282"/>
      <c r="F3" s="282"/>
      <c r="G3" s="282"/>
      <c r="H3" s="283"/>
      <c r="I3" s="282"/>
    </row>
    <row r="4" spans="1:9" ht="31.5" customHeight="1">
      <c r="A4" s="285" t="s">
        <v>269</v>
      </c>
      <c r="B4" s="286"/>
      <c r="C4" s="287" t="s">
        <v>270</v>
      </c>
      <c r="D4" s="288" t="s">
        <v>271</v>
      </c>
      <c r="E4" s="289" t="s">
        <v>272</v>
      </c>
      <c r="F4" s="289" t="s">
        <v>273</v>
      </c>
      <c r="G4" s="289" t="s">
        <v>274</v>
      </c>
      <c r="H4" s="290" t="s">
        <v>275</v>
      </c>
      <c r="I4" s="63"/>
    </row>
    <row r="5" spans="1:9" ht="18" customHeight="1">
      <c r="A5" s="262">
        <v>1994</v>
      </c>
      <c r="B5" s="291"/>
      <c r="C5" s="1811" t="s">
        <v>2133</v>
      </c>
      <c r="D5" s="292">
        <v>18.3</v>
      </c>
      <c r="E5" s="293">
        <v>30.9</v>
      </c>
      <c r="F5" s="293">
        <v>55.7</v>
      </c>
      <c r="G5" s="293">
        <v>68.900000000000006</v>
      </c>
      <c r="H5" s="294">
        <v>83.8</v>
      </c>
      <c r="I5" s="63"/>
    </row>
    <row r="6" spans="1:9" ht="18" customHeight="1">
      <c r="A6" s="266">
        <v>1995</v>
      </c>
      <c r="B6" s="295"/>
      <c r="C6" s="1788" t="s">
        <v>2134</v>
      </c>
      <c r="D6" s="296">
        <v>19.3</v>
      </c>
      <c r="E6" s="297">
        <v>31.4</v>
      </c>
      <c r="F6" s="297">
        <v>56.3</v>
      </c>
      <c r="G6" s="297">
        <v>69.599999999999994</v>
      </c>
      <c r="H6" s="298">
        <v>84.2</v>
      </c>
      <c r="I6" s="63"/>
    </row>
    <row r="7" spans="1:9" ht="18" customHeight="1">
      <c r="A7" s="266">
        <v>1996</v>
      </c>
      <c r="B7" s="295"/>
      <c r="C7" s="1788" t="s">
        <v>2135</v>
      </c>
      <c r="D7" s="296">
        <v>22.2</v>
      </c>
      <c r="E7" s="297">
        <v>34.6</v>
      </c>
      <c r="F7" s="297">
        <v>59.2</v>
      </c>
      <c r="G7" s="297">
        <v>72.2</v>
      </c>
      <c r="H7" s="298">
        <v>85.3</v>
      </c>
      <c r="I7" s="63"/>
    </row>
    <row r="8" spans="1:9" ht="18" customHeight="1">
      <c r="A8" s="266">
        <v>1997</v>
      </c>
      <c r="B8" s="295"/>
      <c r="C8" s="1788" t="s">
        <v>2136</v>
      </c>
      <c r="D8" s="296">
        <v>23.6</v>
      </c>
      <c r="E8" s="297">
        <v>36</v>
      </c>
      <c r="F8" s="297">
        <v>62.9</v>
      </c>
      <c r="G8" s="297">
        <v>75.900000000000006</v>
      </c>
      <c r="H8" s="298">
        <v>87.4</v>
      </c>
      <c r="I8" s="63"/>
    </row>
    <row r="9" spans="1:9" ht="18" customHeight="1">
      <c r="A9" s="266">
        <v>1998</v>
      </c>
      <c r="B9" s="295"/>
      <c r="C9" s="1788" t="s">
        <v>2137</v>
      </c>
      <c r="D9" s="296">
        <v>20.3</v>
      </c>
      <c r="E9" s="297">
        <v>32.200000000000003</v>
      </c>
      <c r="F9" s="297">
        <v>60.1</v>
      </c>
      <c r="G9" s="297">
        <v>73</v>
      </c>
      <c r="H9" s="298">
        <v>85.8</v>
      </c>
      <c r="I9" s="63"/>
    </row>
    <row r="10" spans="1:9" ht="18" customHeight="1">
      <c r="A10" s="266">
        <v>1999</v>
      </c>
      <c r="B10" s="295"/>
      <c r="C10" s="1788" t="s">
        <v>2138</v>
      </c>
      <c r="D10" s="296">
        <v>23.6</v>
      </c>
      <c r="E10" s="297">
        <v>36.6</v>
      </c>
      <c r="F10" s="297">
        <v>65.599999999999994</v>
      </c>
      <c r="G10" s="297">
        <v>78.8</v>
      </c>
      <c r="H10" s="298">
        <v>90.7</v>
      </c>
      <c r="I10" s="63"/>
    </row>
    <row r="11" spans="1:9" ht="18" customHeight="1">
      <c r="A11" s="266">
        <v>2000</v>
      </c>
      <c r="B11" s="295"/>
      <c r="C11" s="1788" t="s">
        <v>2117</v>
      </c>
      <c r="D11" s="296">
        <v>26.7</v>
      </c>
      <c r="E11" s="297">
        <v>40.6</v>
      </c>
      <c r="F11" s="297">
        <v>68</v>
      </c>
      <c r="G11" s="297">
        <v>80.599999999999994</v>
      </c>
      <c r="H11" s="298">
        <v>92.3</v>
      </c>
      <c r="I11" s="63"/>
    </row>
    <row r="12" spans="1:9" ht="18" customHeight="1">
      <c r="A12" s="266">
        <v>2001</v>
      </c>
      <c r="B12" s="295"/>
      <c r="C12" s="1788" t="s">
        <v>2118</v>
      </c>
      <c r="D12" s="296">
        <v>27.4</v>
      </c>
      <c r="E12" s="297">
        <v>41.5</v>
      </c>
      <c r="F12" s="297">
        <v>69.3</v>
      </c>
      <c r="G12" s="297">
        <v>81.5</v>
      </c>
      <c r="H12" s="298">
        <v>92.2</v>
      </c>
      <c r="I12" s="63"/>
    </row>
    <row r="13" spans="1:9" ht="18" customHeight="1">
      <c r="A13" s="266">
        <v>2002</v>
      </c>
      <c r="B13" s="295"/>
      <c r="C13" s="1788" t="s">
        <v>2119</v>
      </c>
      <c r="D13" s="296">
        <v>28.3</v>
      </c>
      <c r="E13" s="297">
        <v>42.3</v>
      </c>
      <c r="F13" s="297">
        <v>69.7</v>
      </c>
      <c r="G13" s="297">
        <v>82</v>
      </c>
      <c r="H13" s="298">
        <v>92.8</v>
      </c>
      <c r="I13" s="63"/>
    </row>
    <row r="14" spans="1:9" ht="18" customHeight="1">
      <c r="A14" s="266">
        <v>2003</v>
      </c>
      <c r="B14" s="295"/>
      <c r="C14" s="1788" t="s">
        <v>2120</v>
      </c>
      <c r="D14" s="296">
        <v>28.6</v>
      </c>
      <c r="E14" s="297">
        <v>42.5</v>
      </c>
      <c r="F14" s="297">
        <v>70.8</v>
      </c>
      <c r="G14" s="297">
        <v>82.3</v>
      </c>
      <c r="H14" s="298">
        <v>92.7</v>
      </c>
      <c r="I14" s="63"/>
    </row>
    <row r="15" spans="1:9" ht="18" customHeight="1">
      <c r="A15" s="266">
        <v>2004</v>
      </c>
      <c r="B15" s="271" t="s">
        <v>159</v>
      </c>
      <c r="C15" s="1788" t="s">
        <v>220</v>
      </c>
      <c r="D15" s="296" t="s">
        <v>220</v>
      </c>
      <c r="E15" s="297" t="s">
        <v>220</v>
      </c>
      <c r="F15" s="297" t="s">
        <v>220</v>
      </c>
      <c r="G15" s="297" t="s">
        <v>220</v>
      </c>
      <c r="H15" s="298" t="s">
        <v>220</v>
      </c>
      <c r="I15" s="63"/>
    </row>
    <row r="16" spans="1:9" ht="18" customHeight="1">
      <c r="A16" s="266">
        <v>2005</v>
      </c>
      <c r="B16" s="267"/>
      <c r="C16" s="1788" t="s">
        <v>2121</v>
      </c>
      <c r="D16" s="296">
        <v>35.5</v>
      </c>
      <c r="E16" s="297">
        <v>49.8</v>
      </c>
      <c r="F16" s="297">
        <v>74.900000000000006</v>
      </c>
      <c r="G16" s="297">
        <v>85.1</v>
      </c>
      <c r="H16" s="298">
        <v>94.3</v>
      </c>
      <c r="I16" s="63"/>
    </row>
    <row r="17" spans="1:9" ht="18" customHeight="1">
      <c r="A17" s="266">
        <v>2006</v>
      </c>
      <c r="B17" s="271" t="s">
        <v>264</v>
      </c>
      <c r="C17" s="210">
        <v>371</v>
      </c>
      <c r="D17" s="296">
        <v>37.6</v>
      </c>
      <c r="E17" s="297">
        <v>50.8</v>
      </c>
      <c r="F17" s="297">
        <v>73.5</v>
      </c>
      <c r="G17" s="297">
        <v>83.9</v>
      </c>
      <c r="H17" s="298">
        <v>94.7</v>
      </c>
      <c r="I17" s="63"/>
    </row>
    <row r="18" spans="1:9" ht="18" customHeight="1">
      <c r="A18" s="266">
        <v>2007</v>
      </c>
      <c r="B18" s="271" t="s">
        <v>264</v>
      </c>
      <c r="C18" s="210">
        <v>381</v>
      </c>
      <c r="D18" s="296">
        <v>40.200000000000003</v>
      </c>
      <c r="E18" s="297">
        <v>54.2</v>
      </c>
      <c r="F18" s="297">
        <v>76.8</v>
      </c>
      <c r="G18" s="297">
        <v>86.6</v>
      </c>
      <c r="H18" s="298">
        <v>95.9</v>
      </c>
      <c r="I18" s="63"/>
    </row>
    <row r="19" spans="1:9" ht="18" customHeight="1">
      <c r="A19" s="266">
        <v>2008</v>
      </c>
      <c r="B19" s="271" t="s">
        <v>264</v>
      </c>
      <c r="C19" s="210">
        <v>351</v>
      </c>
      <c r="D19" s="296">
        <v>43.5</v>
      </c>
      <c r="E19" s="297">
        <v>58</v>
      </c>
      <c r="F19" s="297">
        <v>78.900000000000006</v>
      </c>
      <c r="G19" s="297">
        <v>87.9</v>
      </c>
      <c r="H19" s="298">
        <v>96.7</v>
      </c>
      <c r="I19" s="63"/>
    </row>
    <row r="20" spans="1:9" ht="18" customHeight="1">
      <c r="A20" s="266">
        <v>2009</v>
      </c>
      <c r="B20" s="271" t="s">
        <v>264</v>
      </c>
      <c r="C20" s="210">
        <v>378</v>
      </c>
      <c r="D20" s="296">
        <v>40.299999999999997</v>
      </c>
      <c r="E20" s="297">
        <v>55.3</v>
      </c>
      <c r="F20" s="297">
        <v>80</v>
      </c>
      <c r="G20" s="297">
        <v>88.7</v>
      </c>
      <c r="H20" s="298">
        <v>96.4</v>
      </c>
      <c r="I20" s="63"/>
    </row>
    <row r="21" spans="1:9" ht="18" customHeight="1">
      <c r="A21" s="266">
        <v>2010</v>
      </c>
      <c r="B21" s="271" t="s">
        <v>264</v>
      </c>
      <c r="C21" s="210">
        <v>374</v>
      </c>
      <c r="D21" s="296">
        <v>37.9</v>
      </c>
      <c r="E21" s="297">
        <v>52.9</v>
      </c>
      <c r="F21" s="297">
        <v>77.8</v>
      </c>
      <c r="G21" s="297">
        <v>87</v>
      </c>
      <c r="H21" s="298">
        <v>96</v>
      </c>
      <c r="I21" s="63"/>
    </row>
    <row r="22" spans="1:9" ht="18" customHeight="1">
      <c r="A22" s="266">
        <v>2011</v>
      </c>
      <c r="B22" s="271" t="s">
        <v>264</v>
      </c>
      <c r="C22" s="210">
        <v>344</v>
      </c>
      <c r="D22" s="296">
        <v>37.1</v>
      </c>
      <c r="E22" s="297">
        <v>51.6</v>
      </c>
      <c r="F22" s="297">
        <v>76.900000000000006</v>
      </c>
      <c r="G22" s="297">
        <v>86.3</v>
      </c>
      <c r="H22" s="298">
        <v>96.1</v>
      </c>
      <c r="I22" s="63"/>
    </row>
    <row r="23" spans="1:9" ht="18" customHeight="1">
      <c r="A23" s="266">
        <v>2012</v>
      </c>
      <c r="B23" s="271" t="s">
        <v>264</v>
      </c>
      <c r="C23" s="210">
        <v>352</v>
      </c>
      <c r="D23" s="296">
        <v>36.1</v>
      </c>
      <c r="E23" s="297">
        <v>51.1</v>
      </c>
      <c r="F23" s="297">
        <v>76.7</v>
      </c>
      <c r="G23" s="297">
        <v>86.5</v>
      </c>
      <c r="H23" s="298">
        <v>96</v>
      </c>
      <c r="I23" s="63"/>
    </row>
    <row r="24" spans="1:9" ht="18" customHeight="1">
      <c r="A24" s="266">
        <v>2013</v>
      </c>
      <c r="B24" s="271" t="s">
        <v>264</v>
      </c>
      <c r="C24" s="210">
        <v>330</v>
      </c>
      <c r="D24" s="296">
        <v>36.4</v>
      </c>
      <c r="E24" s="297">
        <v>51.2</v>
      </c>
      <c r="F24" s="297">
        <v>77.099999999999994</v>
      </c>
      <c r="G24" s="297">
        <v>87.4</v>
      </c>
      <c r="H24" s="298">
        <v>96.6</v>
      </c>
      <c r="I24" s="63"/>
    </row>
    <row r="25" spans="1:9" ht="18" customHeight="1">
      <c r="A25" s="266">
        <v>2014</v>
      </c>
      <c r="B25" s="271" t="s">
        <v>264</v>
      </c>
      <c r="C25" s="210">
        <v>318</v>
      </c>
      <c r="D25" s="296">
        <v>37.1</v>
      </c>
      <c r="E25" s="297">
        <v>51.9</v>
      </c>
      <c r="F25" s="297">
        <v>76.900000000000006</v>
      </c>
      <c r="G25" s="297">
        <v>86.4</v>
      </c>
      <c r="H25" s="298">
        <v>96.3</v>
      </c>
      <c r="I25" s="63"/>
    </row>
    <row r="26" spans="1:9" ht="18" customHeight="1">
      <c r="A26" s="272">
        <v>2015</v>
      </c>
      <c r="B26" s="273" t="s">
        <v>137</v>
      </c>
      <c r="C26" s="217">
        <v>314</v>
      </c>
      <c r="D26" s="299">
        <v>39.200000000000003</v>
      </c>
      <c r="E26" s="300">
        <v>51.8</v>
      </c>
      <c r="F26" s="300">
        <v>76.599999999999994</v>
      </c>
      <c r="G26" s="300">
        <v>86.5</v>
      </c>
      <c r="H26" s="301">
        <v>96.3</v>
      </c>
      <c r="I26" s="63"/>
    </row>
    <row r="27" spans="1:9" ht="18" customHeight="1">
      <c r="A27" s="272">
        <v>2016</v>
      </c>
      <c r="B27" s="273" t="s">
        <v>137</v>
      </c>
      <c r="C27" s="217">
        <v>299</v>
      </c>
      <c r="D27" s="299">
        <v>39.299999999999997</v>
      </c>
      <c r="E27" s="300">
        <v>52.7</v>
      </c>
      <c r="F27" s="300">
        <v>78.8</v>
      </c>
      <c r="G27" s="300">
        <v>88.2</v>
      </c>
      <c r="H27" s="301">
        <v>96.9</v>
      </c>
      <c r="I27" s="63"/>
    </row>
    <row r="28" spans="1:9" ht="18" customHeight="1">
      <c r="A28" s="272">
        <v>2017</v>
      </c>
      <c r="B28" s="273" t="s">
        <v>137</v>
      </c>
      <c r="C28" s="217">
        <v>303</v>
      </c>
      <c r="D28" s="299">
        <v>38.200000000000003</v>
      </c>
      <c r="E28" s="300">
        <v>53</v>
      </c>
      <c r="F28" s="300">
        <v>79.2</v>
      </c>
      <c r="G28" s="300">
        <v>88.4</v>
      </c>
      <c r="H28" s="301">
        <v>97</v>
      </c>
      <c r="I28" s="63"/>
    </row>
    <row r="29" spans="1:9" ht="18" customHeight="1">
      <c r="A29" s="272">
        <v>2018</v>
      </c>
      <c r="B29" s="273" t="s">
        <v>222</v>
      </c>
      <c r="C29" s="217" t="s">
        <v>135</v>
      </c>
      <c r="D29" s="299" t="s">
        <v>135</v>
      </c>
      <c r="E29" s="300" t="s">
        <v>135</v>
      </c>
      <c r="F29" s="300" t="s">
        <v>135</v>
      </c>
      <c r="G29" s="300" t="s">
        <v>135</v>
      </c>
      <c r="H29" s="301" t="s">
        <v>135</v>
      </c>
      <c r="I29" s="63"/>
    </row>
    <row r="30" spans="1:9" ht="18" customHeight="1">
      <c r="A30" s="272">
        <v>2019</v>
      </c>
      <c r="B30" s="273" t="s">
        <v>137</v>
      </c>
      <c r="C30" s="217">
        <v>292</v>
      </c>
      <c r="D30" s="299">
        <v>47.6</v>
      </c>
      <c r="E30" s="300">
        <v>60.7</v>
      </c>
      <c r="F30" s="300">
        <v>83.1</v>
      </c>
      <c r="G30" s="300">
        <v>90</v>
      </c>
      <c r="H30" s="301">
        <v>97.6</v>
      </c>
      <c r="I30" s="63"/>
    </row>
    <row r="31" spans="1:9" ht="18" customHeight="1">
      <c r="A31" s="272">
        <v>2020</v>
      </c>
      <c r="B31" s="273" t="s">
        <v>137</v>
      </c>
      <c r="C31" s="217">
        <v>309</v>
      </c>
      <c r="D31" s="299">
        <v>47.8</v>
      </c>
      <c r="E31" s="300">
        <v>60.8</v>
      </c>
      <c r="F31" s="300">
        <v>83.1</v>
      </c>
      <c r="G31" s="300">
        <v>90.3</v>
      </c>
      <c r="H31" s="301">
        <v>97.6</v>
      </c>
      <c r="I31" s="63"/>
    </row>
    <row r="32" spans="1:9" s="178" customFormat="1" ht="18" customHeight="1">
      <c r="A32" s="272">
        <v>2021</v>
      </c>
      <c r="B32" s="273" t="s">
        <v>137</v>
      </c>
      <c r="C32" s="217">
        <v>319</v>
      </c>
      <c r="D32" s="299">
        <v>45.2</v>
      </c>
      <c r="E32" s="300">
        <v>58.5</v>
      </c>
      <c r="F32" s="300">
        <v>81.099999999999994</v>
      </c>
      <c r="G32" s="300">
        <v>89.6</v>
      </c>
      <c r="H32" s="301">
        <v>97.3</v>
      </c>
      <c r="I32" s="66"/>
    </row>
    <row r="33" spans="1:9" s="178" customFormat="1" ht="18" customHeight="1">
      <c r="A33" s="585">
        <v>2022</v>
      </c>
      <c r="B33" s="586" t="s">
        <v>137</v>
      </c>
      <c r="C33" s="1789">
        <v>313</v>
      </c>
      <c r="D33" s="1812">
        <v>46.2</v>
      </c>
      <c r="E33" s="1813">
        <v>60.3</v>
      </c>
      <c r="F33" s="1813">
        <v>83.3</v>
      </c>
      <c r="G33" s="1813">
        <v>90.9</v>
      </c>
      <c r="H33" s="1814">
        <v>97.6</v>
      </c>
      <c r="I33" s="66"/>
    </row>
    <row r="34" spans="1:9" ht="15" customHeight="1">
      <c r="A34" s="220" t="s">
        <v>223</v>
      </c>
      <c r="B34" s="221"/>
      <c r="C34" s="222"/>
      <c r="D34" s="223"/>
      <c r="E34" s="224"/>
      <c r="F34" s="223"/>
      <c r="G34" s="223"/>
      <c r="H34" s="223"/>
      <c r="I34" s="56"/>
    </row>
    <row r="35" spans="1:9" s="26" customFormat="1" ht="16.5" customHeight="1">
      <c r="A35" s="2259" t="s">
        <v>265</v>
      </c>
      <c r="B35" s="2253"/>
      <c r="C35" s="2253"/>
      <c r="D35" s="2253"/>
      <c r="E35" s="2253"/>
      <c r="F35" s="2253"/>
      <c r="G35" s="2253"/>
      <c r="H35" s="2253"/>
      <c r="I35" s="56"/>
    </row>
    <row r="36" spans="1:9" s="26" customFormat="1" ht="30" customHeight="1">
      <c r="A36" s="2274" t="s">
        <v>140</v>
      </c>
      <c r="B36" s="2274"/>
      <c r="C36" s="2274"/>
      <c r="D36" s="2259" t="s">
        <v>141</v>
      </c>
      <c r="E36" s="2259"/>
      <c r="F36" s="2259"/>
      <c r="G36" s="2259"/>
      <c r="H36" s="2259"/>
      <c r="I36" s="59"/>
    </row>
    <row r="37" spans="1:9" s="102" customFormat="1" ht="30" customHeight="1">
      <c r="A37" s="2274" t="s">
        <v>142</v>
      </c>
      <c r="B37" s="2296"/>
      <c r="C37" s="2296"/>
      <c r="D37" s="2260" t="s">
        <v>143</v>
      </c>
      <c r="E37" s="2259"/>
      <c r="F37" s="2259"/>
      <c r="G37" s="2259"/>
      <c r="H37" s="2259"/>
      <c r="I37" s="250"/>
    </row>
    <row r="38" spans="1:9" ht="30" customHeight="1">
      <c r="A38" s="2274" t="s">
        <v>225</v>
      </c>
      <c r="B38" s="2296"/>
      <c r="C38" s="2296"/>
      <c r="D38" s="2327" t="s">
        <v>166</v>
      </c>
      <c r="E38" s="2327"/>
      <c r="F38" s="2327"/>
      <c r="G38" s="2327"/>
      <c r="H38" s="2327"/>
      <c r="I38" s="63"/>
    </row>
    <row r="39" spans="1:9" s="102" customFormat="1" ht="13.5" customHeight="1">
      <c r="A39" s="2259" t="s">
        <v>266</v>
      </c>
      <c r="B39" s="2259"/>
      <c r="C39" s="2259"/>
      <c r="D39" s="2259"/>
      <c r="E39" s="2259"/>
      <c r="F39" s="2259"/>
      <c r="G39" s="2259"/>
      <c r="H39" s="2259"/>
      <c r="I39" s="302"/>
    </row>
    <row r="40" spans="1:9">
      <c r="A40" s="63"/>
      <c r="B40" s="63"/>
      <c r="C40" s="63"/>
      <c r="D40" s="63"/>
      <c r="E40" s="63"/>
      <c r="F40" s="63"/>
      <c r="G40" s="63"/>
      <c r="H40" s="63"/>
      <c r="I40" s="63"/>
    </row>
    <row r="41" spans="1:9">
      <c r="A41" s="63" t="s">
        <v>276</v>
      </c>
      <c r="B41" s="63"/>
      <c r="C41" s="63"/>
      <c r="D41" s="63"/>
      <c r="E41" s="63"/>
      <c r="F41" s="63"/>
      <c r="G41" s="63"/>
      <c r="H41" s="63"/>
    </row>
  </sheetData>
  <mergeCells count="8">
    <mergeCell ref="A39:H39"/>
    <mergeCell ref="A35:H35"/>
    <mergeCell ref="A36:C36"/>
    <mergeCell ref="D36:H36"/>
    <mergeCell ref="A37:C37"/>
    <mergeCell ref="D37:H37"/>
    <mergeCell ref="A38:C38"/>
    <mergeCell ref="D38:H38"/>
  </mergeCells>
  <phoneticPr fontId="3"/>
  <pageMargins left="0.35433070866141736" right="0.35433070866141736" top="0.78740157480314965" bottom="0.78740157480314965" header="0.31496062992125984" footer="0.31496062992125984"/>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AF7A-679F-48D0-86E5-1B7082622C1E}">
  <dimension ref="A1:I34"/>
  <sheetViews>
    <sheetView showGridLines="0" zoomScaleNormal="100" zoomScaleSheetLayoutView="100" workbookViewId="0"/>
  </sheetViews>
  <sheetFormatPr defaultColWidth="12.83203125" defaultRowHeight="15.5"/>
  <cols>
    <col min="1" max="1" width="12.08203125" style="10" customWidth="1"/>
    <col min="2" max="2" width="12.58203125" style="10" customWidth="1"/>
    <col min="3" max="3" width="8.08203125" style="10" customWidth="1"/>
    <col min="4" max="4" width="12.58203125" style="10" customWidth="1"/>
    <col min="5" max="5" width="8.08203125" style="10" customWidth="1"/>
    <col min="6" max="6" width="12.58203125" style="10" customWidth="1"/>
    <col min="7" max="7" width="8.08203125" style="10" customWidth="1"/>
    <col min="8" max="8" width="12.58203125" style="10" customWidth="1"/>
    <col min="9" max="9" width="8" style="10" customWidth="1"/>
    <col min="10" max="16384" width="12.83203125" style="10"/>
  </cols>
  <sheetData>
    <row r="1" spans="1:9" ht="23.5">
      <c r="A1" s="9" t="s">
        <v>0</v>
      </c>
    </row>
    <row r="2" spans="1:9" ht="18" customHeight="1">
      <c r="A2" s="587"/>
      <c r="B2" s="587"/>
      <c r="C2" s="587"/>
      <c r="D2" s="587"/>
      <c r="E2" s="587"/>
      <c r="F2" s="587"/>
      <c r="G2" s="587"/>
      <c r="H2" s="587"/>
      <c r="I2" s="587"/>
    </row>
    <row r="3" spans="1:9" ht="18" customHeight="1">
      <c r="A3" s="387"/>
      <c r="B3" s="587"/>
      <c r="C3" s="587"/>
      <c r="D3" s="587"/>
      <c r="E3" s="587"/>
      <c r="F3" s="587"/>
      <c r="G3" s="587"/>
      <c r="H3" s="587"/>
      <c r="I3" s="588"/>
    </row>
    <row r="4" spans="1:9" s="11" customFormat="1" ht="24" customHeight="1">
      <c r="A4" s="2328" t="s">
        <v>1</v>
      </c>
      <c r="B4" s="2330" t="s">
        <v>2</v>
      </c>
      <c r="C4" s="2330"/>
      <c r="D4" s="2330" t="s">
        <v>3</v>
      </c>
      <c r="E4" s="2330"/>
      <c r="F4" s="2330" t="s">
        <v>4</v>
      </c>
      <c r="G4" s="2330"/>
      <c r="H4" s="2330" t="s">
        <v>5</v>
      </c>
      <c r="I4" s="2330"/>
    </row>
    <row r="5" spans="1:9" s="11" customFormat="1" ht="31.5" customHeight="1">
      <c r="A5" s="2329"/>
      <c r="B5" s="591" t="s">
        <v>6</v>
      </c>
      <c r="C5" s="592" t="s">
        <v>7</v>
      </c>
      <c r="D5" s="591" t="s">
        <v>6</v>
      </c>
      <c r="E5" s="592" t="s">
        <v>7</v>
      </c>
      <c r="F5" s="591" t="s">
        <v>6</v>
      </c>
      <c r="G5" s="592" t="s">
        <v>7</v>
      </c>
      <c r="H5" s="591" t="s">
        <v>6</v>
      </c>
      <c r="I5" s="592" t="s">
        <v>7</v>
      </c>
    </row>
    <row r="6" spans="1:9" s="11" customFormat="1" ht="24.75" customHeight="1">
      <c r="A6" s="593">
        <v>2003</v>
      </c>
      <c r="B6" s="594">
        <v>3132568</v>
      </c>
      <c r="C6" s="595">
        <v>-0.3</v>
      </c>
      <c r="D6" s="594">
        <v>2025286</v>
      </c>
      <c r="E6" s="595">
        <v>0.8</v>
      </c>
      <c r="F6" s="594">
        <v>1898352</v>
      </c>
      <c r="G6" s="595">
        <v>16.899999999999999</v>
      </c>
      <c r="H6" s="594">
        <v>7056206</v>
      </c>
      <c r="I6" s="595">
        <v>4.0999999999999996</v>
      </c>
    </row>
    <row r="7" spans="1:9" s="11" customFormat="1" ht="24.75" customHeight="1">
      <c r="A7" s="596">
        <v>2004</v>
      </c>
      <c r="B7" s="597">
        <v>3104605</v>
      </c>
      <c r="C7" s="598">
        <v>-0.9</v>
      </c>
      <c r="D7" s="597">
        <v>2018984</v>
      </c>
      <c r="E7" s="598">
        <v>-0.3</v>
      </c>
      <c r="F7" s="597">
        <v>2079721</v>
      </c>
      <c r="G7" s="598">
        <v>9.6</v>
      </c>
      <c r="H7" s="597">
        <v>7203310</v>
      </c>
      <c r="I7" s="598">
        <v>2.1</v>
      </c>
    </row>
    <row r="8" spans="1:9" s="11" customFormat="1" ht="24.75" customHeight="1">
      <c r="A8" s="596">
        <v>2005</v>
      </c>
      <c r="B8" s="597">
        <v>3256718</v>
      </c>
      <c r="C8" s="598">
        <v>4.9000000000000004</v>
      </c>
      <c r="D8" s="597">
        <v>2145407</v>
      </c>
      <c r="E8" s="598">
        <v>6.3</v>
      </c>
      <c r="F8" s="597">
        <v>2343384</v>
      </c>
      <c r="G8" s="598">
        <v>12.7</v>
      </c>
      <c r="H8" s="597">
        <v>7745509</v>
      </c>
      <c r="I8" s="598">
        <v>7.5</v>
      </c>
    </row>
    <row r="9" spans="1:9" s="11" customFormat="1" ht="24.75" customHeight="1">
      <c r="A9" s="596">
        <v>2006</v>
      </c>
      <c r="B9" s="597">
        <v>3182478</v>
      </c>
      <c r="C9" s="598">
        <v>-2.2999999999999998</v>
      </c>
      <c r="D9" s="597">
        <v>2064241</v>
      </c>
      <c r="E9" s="598">
        <v>-3.8</v>
      </c>
      <c r="F9" s="597">
        <v>2450252</v>
      </c>
      <c r="G9" s="598">
        <v>4.5999999999999996</v>
      </c>
      <c r="H9" s="597">
        <v>7696972</v>
      </c>
      <c r="I9" s="598">
        <v>-0.6</v>
      </c>
    </row>
    <row r="10" spans="1:9" s="11" customFormat="1" ht="24.75" customHeight="1">
      <c r="A10" s="596">
        <v>2007</v>
      </c>
      <c r="B10" s="597">
        <v>3223745</v>
      </c>
      <c r="C10" s="598">
        <v>1.3</v>
      </c>
      <c r="D10" s="597">
        <v>2120352</v>
      </c>
      <c r="E10" s="598">
        <v>2.7</v>
      </c>
      <c r="F10" s="597">
        <v>2703762</v>
      </c>
      <c r="G10" s="598">
        <v>10.3</v>
      </c>
      <c r="H10" s="597">
        <v>8047859</v>
      </c>
      <c r="I10" s="598">
        <v>4.5999999999999996</v>
      </c>
    </row>
    <row r="11" spans="1:9" s="11" customFormat="1" ht="24.75" customHeight="1">
      <c r="A11" s="596">
        <v>2008</v>
      </c>
      <c r="B11" s="597">
        <v>3231198</v>
      </c>
      <c r="C11" s="598">
        <v>0.2</v>
      </c>
      <c r="D11" s="597">
        <v>2109205</v>
      </c>
      <c r="E11" s="598">
        <v>-0.5</v>
      </c>
      <c r="F11" s="597">
        <v>2913886</v>
      </c>
      <c r="G11" s="598">
        <v>7.8</v>
      </c>
      <c r="H11" s="597">
        <v>8254290</v>
      </c>
      <c r="I11" s="598">
        <v>2.6</v>
      </c>
    </row>
    <row r="12" spans="1:9" s="11" customFormat="1" ht="24.75" customHeight="1">
      <c r="A12" s="596">
        <v>2009</v>
      </c>
      <c r="B12" s="597">
        <v>3397615</v>
      </c>
      <c r="C12" s="598">
        <v>5.2</v>
      </c>
      <c r="D12" s="597">
        <v>2238302</v>
      </c>
      <c r="E12" s="598">
        <v>6.1</v>
      </c>
      <c r="F12" s="597">
        <v>3215730</v>
      </c>
      <c r="G12" s="598">
        <v>10.4</v>
      </c>
      <c r="H12" s="597">
        <v>8851647</v>
      </c>
      <c r="I12" s="598">
        <v>7.2</v>
      </c>
    </row>
    <row r="13" spans="1:9" s="11" customFormat="1" ht="24.75" customHeight="1">
      <c r="A13" s="596">
        <v>2010</v>
      </c>
      <c r="B13" s="597">
        <v>3493355</v>
      </c>
      <c r="C13" s="598">
        <v>2.8</v>
      </c>
      <c r="D13" s="597">
        <v>2152187</v>
      </c>
      <c r="E13" s="598">
        <v>-3.8</v>
      </c>
      <c r="F13" s="597">
        <v>3228082</v>
      </c>
      <c r="G13" s="598">
        <v>0.4</v>
      </c>
      <c r="H13" s="597">
        <v>8873623</v>
      </c>
      <c r="I13" s="598">
        <v>0.2</v>
      </c>
    </row>
    <row r="14" spans="1:9" s="11" customFormat="1" ht="24.75" customHeight="1">
      <c r="A14" s="596">
        <v>2011</v>
      </c>
      <c r="B14" s="597">
        <v>3701742</v>
      </c>
      <c r="C14" s="598">
        <v>6</v>
      </c>
      <c r="D14" s="597">
        <v>2294007</v>
      </c>
      <c r="E14" s="598">
        <v>6.6</v>
      </c>
      <c r="F14" s="597">
        <v>3485830</v>
      </c>
      <c r="G14" s="598">
        <v>8</v>
      </c>
      <c r="H14" s="597">
        <v>9481578</v>
      </c>
      <c r="I14" s="598">
        <v>6.9</v>
      </c>
    </row>
    <row r="15" spans="1:9" s="11" customFormat="1" ht="24.75" customHeight="1">
      <c r="A15" s="596">
        <v>2012</v>
      </c>
      <c r="B15" s="597">
        <v>3765659</v>
      </c>
      <c r="C15" s="598">
        <v>1.7</v>
      </c>
      <c r="D15" s="597">
        <v>2238767</v>
      </c>
      <c r="E15" s="598">
        <v>-2.4</v>
      </c>
      <c r="F15" s="597">
        <v>3542888</v>
      </c>
      <c r="G15" s="598">
        <v>1.6</v>
      </c>
      <c r="H15" s="597">
        <v>9547314</v>
      </c>
      <c r="I15" s="598">
        <v>0.7</v>
      </c>
    </row>
    <row r="16" spans="1:9" s="11" customFormat="1" ht="24.75" customHeight="1">
      <c r="A16" s="596">
        <v>2013</v>
      </c>
      <c r="B16" s="597">
        <v>3871769</v>
      </c>
      <c r="C16" s="598">
        <v>2.8</v>
      </c>
      <c r="D16" s="597">
        <v>2217331</v>
      </c>
      <c r="E16" s="598">
        <v>-1</v>
      </c>
      <c r="F16" s="597">
        <v>3757540</v>
      </c>
      <c r="G16" s="598">
        <v>6.1</v>
      </c>
      <c r="H16" s="597">
        <v>9846641</v>
      </c>
      <c r="I16" s="598">
        <v>3.1</v>
      </c>
    </row>
    <row r="17" spans="1:9" s="11" customFormat="1" ht="24.75" customHeight="1">
      <c r="A17" s="596">
        <v>2014</v>
      </c>
      <c r="B17" s="597">
        <v>3927171</v>
      </c>
      <c r="C17" s="598">
        <v>1.4</v>
      </c>
      <c r="D17" s="597">
        <v>2176245</v>
      </c>
      <c r="E17" s="598">
        <v>-1.9</v>
      </c>
      <c r="F17" s="597">
        <v>3880010</v>
      </c>
      <c r="G17" s="598">
        <v>3.3</v>
      </c>
      <c r="H17" s="597">
        <v>9983426</v>
      </c>
      <c r="I17" s="598">
        <v>1.4</v>
      </c>
    </row>
    <row r="18" spans="1:9" s="11" customFormat="1" ht="24.75" customHeight="1">
      <c r="A18" s="596">
        <v>2015</v>
      </c>
      <c r="B18" s="597">
        <v>4354617</v>
      </c>
      <c r="C18" s="598">
        <v>10.9</v>
      </c>
      <c r="D18" s="597">
        <v>2226461</v>
      </c>
      <c r="E18" s="598">
        <v>2.2999999999999998</v>
      </c>
      <c r="F18" s="597">
        <v>4016857</v>
      </c>
      <c r="G18" s="598">
        <v>3.5</v>
      </c>
      <c r="H18" s="597">
        <v>10597934</v>
      </c>
      <c r="I18" s="598">
        <v>6.2</v>
      </c>
    </row>
    <row r="19" spans="1:9" s="11" customFormat="1" ht="24.75" customHeight="1">
      <c r="A19" s="596">
        <v>2016</v>
      </c>
      <c r="B19" s="597">
        <v>4575350</v>
      </c>
      <c r="C19" s="598">
        <v>5.0999999999999996</v>
      </c>
      <c r="D19" s="597">
        <v>2175395</v>
      </c>
      <c r="E19" s="598">
        <v>-2.2999999999999998</v>
      </c>
      <c r="F19" s="597">
        <v>3873892</v>
      </c>
      <c r="G19" s="598">
        <v>-3.6</v>
      </c>
      <c r="H19" s="597">
        <v>10624636</v>
      </c>
      <c r="I19" s="598">
        <v>0.3</v>
      </c>
    </row>
    <row r="20" spans="1:9" s="11" customFormat="1" ht="24.75" customHeight="1">
      <c r="A20" s="596">
        <v>2017</v>
      </c>
      <c r="B20" s="597">
        <v>4509256</v>
      </c>
      <c r="C20" s="598">
        <v>-1.4</v>
      </c>
      <c r="D20" s="597">
        <v>2166171</v>
      </c>
      <c r="E20" s="598">
        <v>-0.4</v>
      </c>
      <c r="F20" s="597">
        <v>3839451</v>
      </c>
      <c r="G20" s="598">
        <v>-0.9</v>
      </c>
      <c r="H20" s="597">
        <v>10514878</v>
      </c>
      <c r="I20" s="598">
        <v>-1</v>
      </c>
    </row>
    <row r="21" spans="1:9" s="11" customFormat="1" ht="24.75" customHeight="1">
      <c r="A21" s="596">
        <v>2018</v>
      </c>
      <c r="B21" s="597">
        <v>4540310</v>
      </c>
      <c r="C21" s="598">
        <v>0.7</v>
      </c>
      <c r="D21" s="597">
        <v>2115549</v>
      </c>
      <c r="E21" s="598">
        <v>-2.2999999999999998</v>
      </c>
      <c r="F21" s="597">
        <v>3681611</v>
      </c>
      <c r="G21" s="598">
        <v>-4.0999999999999996</v>
      </c>
      <c r="H21" s="597">
        <v>10337471</v>
      </c>
      <c r="I21" s="598">
        <v>-1.7</v>
      </c>
    </row>
    <row r="22" spans="1:9" s="11" customFormat="1" ht="24.75" customHeight="1">
      <c r="A22" s="596">
        <v>2019</v>
      </c>
      <c r="B22" s="597">
        <v>4747150</v>
      </c>
      <c r="C22" s="598">
        <v>4.5999999999999996</v>
      </c>
      <c r="D22" s="597">
        <v>2137887</v>
      </c>
      <c r="E22" s="598">
        <v>1.1000000000000001</v>
      </c>
      <c r="F22" s="597">
        <v>3740593</v>
      </c>
      <c r="G22" s="598">
        <v>1.6</v>
      </c>
      <c r="H22" s="597">
        <v>10625631</v>
      </c>
      <c r="I22" s="598">
        <v>2.8</v>
      </c>
    </row>
    <row r="23" spans="1:9" s="11" customFormat="1" ht="24.75" customHeight="1">
      <c r="A23" s="596">
        <v>2020</v>
      </c>
      <c r="B23" s="597">
        <v>4710346</v>
      </c>
      <c r="C23" s="598">
        <v>-0.8</v>
      </c>
      <c r="D23" s="597">
        <v>2014663</v>
      </c>
      <c r="E23" s="598">
        <v>-5.8</v>
      </c>
      <c r="F23" s="597">
        <v>3646724</v>
      </c>
      <c r="G23" s="598">
        <v>-2.5</v>
      </c>
      <c r="H23" s="597">
        <v>10371733</v>
      </c>
      <c r="I23" s="598">
        <v>-2.4</v>
      </c>
    </row>
    <row r="24" spans="1:9" s="11" customFormat="1" ht="22.5" customHeight="1">
      <c r="A24" s="596">
        <v>2021</v>
      </c>
      <c r="B24" s="597">
        <v>4910021</v>
      </c>
      <c r="C24" s="598">
        <v>4.2</v>
      </c>
      <c r="D24" s="597">
        <v>1986029</v>
      </c>
      <c r="E24" s="598">
        <v>-1.4</v>
      </c>
      <c r="F24" s="597">
        <v>3702980</v>
      </c>
      <c r="G24" s="598">
        <v>1.5</v>
      </c>
      <c r="H24" s="597">
        <v>10599031</v>
      </c>
      <c r="I24" s="598">
        <v>2.2000000000000002</v>
      </c>
    </row>
    <row r="25" spans="1:9" s="11" customFormat="1" ht="22.5" customHeight="1">
      <c r="A25" s="596">
        <v>2022</v>
      </c>
      <c r="B25" s="597">
        <v>5079095</v>
      </c>
      <c r="C25" s="598">
        <v>3.4</v>
      </c>
      <c r="D25" s="597">
        <v>2069125</v>
      </c>
      <c r="E25" s="598">
        <v>4.2</v>
      </c>
      <c r="F25" s="597">
        <v>3791261</v>
      </c>
      <c r="G25" s="598">
        <v>2.4</v>
      </c>
      <c r="H25" s="597">
        <v>10939481</v>
      </c>
      <c r="I25" s="598">
        <v>3.2</v>
      </c>
    </row>
    <row r="26" spans="1:9" s="11" customFormat="1" ht="22.5" customHeight="1">
      <c r="A26" s="686">
        <v>2023</v>
      </c>
      <c r="B26" s="1815">
        <v>5287168</v>
      </c>
      <c r="C26" s="1816">
        <v>4.0999999999999996</v>
      </c>
      <c r="D26" s="1815">
        <v>2102249</v>
      </c>
      <c r="E26" s="1816">
        <v>1.6</v>
      </c>
      <c r="F26" s="1815">
        <v>3891214</v>
      </c>
      <c r="G26" s="1816">
        <v>2.6</v>
      </c>
      <c r="H26" s="1815">
        <v>11280631</v>
      </c>
      <c r="I26" s="1816">
        <v>3.1</v>
      </c>
    </row>
    <row r="27" spans="1:9" ht="15" customHeight="1">
      <c r="A27" s="599"/>
      <c r="B27" s="600"/>
      <c r="C27" s="601"/>
      <c r="D27" s="600"/>
      <c r="E27" s="601"/>
      <c r="F27" s="600"/>
      <c r="G27" s="601"/>
      <c r="H27" s="600"/>
      <c r="I27" s="601"/>
    </row>
    <row r="28" spans="1:9" ht="15" customHeight="1">
      <c r="A28" s="1817" t="s">
        <v>2139</v>
      </c>
      <c r="B28" s="1818"/>
      <c r="C28" s="1818"/>
      <c r="D28" s="1818"/>
      <c r="E28" s="1818"/>
      <c r="F28" s="1818"/>
      <c r="G28" s="1818"/>
      <c r="H28" s="1818"/>
      <c r="I28" s="1818"/>
    </row>
    <row r="29" spans="1:9">
      <c r="A29" s="587"/>
      <c r="B29" s="587"/>
      <c r="C29" s="587"/>
      <c r="D29" s="587"/>
      <c r="E29" s="587"/>
      <c r="F29" s="587"/>
    </row>
    <row r="30" spans="1:9">
      <c r="A30" s="587"/>
      <c r="B30" s="587"/>
      <c r="C30" s="587"/>
      <c r="D30" s="587"/>
      <c r="E30" s="587"/>
      <c r="F30" s="587"/>
    </row>
    <row r="31" spans="1:9">
      <c r="A31" s="587"/>
      <c r="B31" s="587"/>
      <c r="C31" s="587"/>
      <c r="D31" s="587"/>
      <c r="E31" s="587"/>
      <c r="F31" s="587"/>
    </row>
    <row r="32" spans="1:9">
      <c r="A32" s="587"/>
      <c r="B32" s="587"/>
      <c r="C32" s="587"/>
      <c r="D32" s="587"/>
      <c r="E32" s="587"/>
      <c r="F32" s="587"/>
    </row>
    <row r="33" spans="1:6">
      <c r="A33" s="587"/>
      <c r="B33" s="587"/>
      <c r="C33" s="587"/>
      <c r="D33" s="587"/>
      <c r="E33" s="587"/>
      <c r="F33" s="587"/>
    </row>
    <row r="34" spans="1:6">
      <c r="A34" s="587"/>
      <c r="B34" s="587"/>
      <c r="C34" s="587"/>
      <c r="D34" s="587"/>
      <c r="E34" s="587"/>
      <c r="F34" s="587"/>
    </row>
  </sheetData>
  <mergeCells count="5">
    <mergeCell ref="A4:A5"/>
    <mergeCell ref="B4:C4"/>
    <mergeCell ref="D4:E4"/>
    <mergeCell ref="F4:G4"/>
    <mergeCell ref="H4:I4"/>
  </mergeCells>
  <phoneticPr fontId="3"/>
  <pageMargins left="0.3543307086614173" right="0.3543307086614173" top="0.78740157480314965" bottom="0.78740157480314965" header="0.31496062992125984" footer="0.31496062992125984"/>
  <pageSetup paperSize="9" scale="78"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4DD1-279E-488A-B97C-E92EEA266093}">
  <dimension ref="A1:I50"/>
  <sheetViews>
    <sheetView showGridLines="0" zoomScaleNormal="100" zoomScaleSheetLayoutView="100" workbookViewId="0"/>
  </sheetViews>
  <sheetFormatPr defaultColWidth="12.83203125" defaultRowHeight="15.5"/>
  <cols>
    <col min="1" max="1" width="3" style="11" customWidth="1"/>
    <col min="2" max="2" width="22.58203125" style="14" customWidth="1"/>
    <col min="3" max="3" width="8.25" style="11" customWidth="1"/>
    <col min="4" max="4" width="22.58203125" style="14" customWidth="1"/>
    <col min="5" max="5" width="8.5" style="11" customWidth="1"/>
    <col min="6" max="6" width="22.58203125" style="14" customWidth="1"/>
    <col min="7" max="7" width="8.5" style="11" customWidth="1"/>
    <col min="8" max="8" width="22.75" style="14" customWidth="1"/>
    <col min="9" max="9" width="8.5" style="11" customWidth="1"/>
    <col min="10" max="16384" width="12.83203125" style="11"/>
  </cols>
  <sheetData>
    <row r="1" spans="1:9" ht="25">
      <c r="A1" s="687" t="s">
        <v>8</v>
      </c>
      <c r="B1" s="11"/>
      <c r="D1" s="11"/>
      <c r="F1" s="11"/>
      <c r="H1" s="11"/>
      <c r="I1" s="159"/>
    </row>
    <row r="2" spans="1:9" ht="18" customHeight="1">
      <c r="B2" s="309"/>
      <c r="C2" s="159"/>
      <c r="D2" s="309"/>
      <c r="E2" s="159"/>
      <c r="F2" s="309"/>
      <c r="G2" s="159"/>
      <c r="H2" s="309"/>
      <c r="I2" s="159"/>
    </row>
    <row r="3" spans="1:9" ht="25.5" customHeight="1">
      <c r="A3" s="309" t="s">
        <v>9</v>
      </c>
      <c r="B3" s="11"/>
      <c r="D3" s="11"/>
      <c r="E3" s="159"/>
      <c r="F3" s="11"/>
      <c r="G3" s="159"/>
      <c r="H3" s="11"/>
      <c r="I3" s="328" t="s">
        <v>10</v>
      </c>
    </row>
    <row r="4" spans="1:9" ht="18.75" customHeight="1">
      <c r="B4" s="2331" t="s">
        <v>2140</v>
      </c>
      <c r="C4" s="2332"/>
      <c r="D4" s="2331" t="s">
        <v>11</v>
      </c>
      <c r="E4" s="2332"/>
      <c r="F4" s="2331" t="s">
        <v>12</v>
      </c>
      <c r="G4" s="2332"/>
      <c r="H4" s="2331" t="s">
        <v>13</v>
      </c>
      <c r="I4" s="2332"/>
    </row>
    <row r="5" spans="1:9" ht="18.75" customHeight="1">
      <c r="A5" s="602" t="s">
        <v>14</v>
      </c>
      <c r="B5" s="1819" t="s">
        <v>15</v>
      </c>
      <c r="C5" s="1820">
        <v>546095</v>
      </c>
      <c r="D5" s="603" t="s">
        <v>15</v>
      </c>
      <c r="E5" s="604">
        <v>526456</v>
      </c>
      <c r="F5" s="603" t="s">
        <v>15</v>
      </c>
      <c r="G5" s="604">
        <v>516801</v>
      </c>
      <c r="H5" s="603" t="s">
        <v>16</v>
      </c>
      <c r="I5" s="604">
        <v>512259</v>
      </c>
    </row>
    <row r="6" spans="1:9" ht="18.75" customHeight="1">
      <c r="A6" s="605" t="s">
        <v>18</v>
      </c>
      <c r="B6" s="1821" t="s">
        <v>20</v>
      </c>
      <c r="C6" s="1822">
        <v>496060</v>
      </c>
      <c r="D6" s="606" t="s">
        <v>16</v>
      </c>
      <c r="E6" s="607">
        <v>503135</v>
      </c>
      <c r="F6" s="606" t="s">
        <v>16</v>
      </c>
      <c r="G6" s="607">
        <v>493562</v>
      </c>
      <c r="H6" s="606" t="s">
        <v>15</v>
      </c>
      <c r="I6" s="607">
        <v>481730</v>
      </c>
    </row>
    <row r="7" spans="1:9" ht="18.75" customHeight="1">
      <c r="A7" s="605" t="s">
        <v>19</v>
      </c>
      <c r="B7" s="1821" t="s">
        <v>21</v>
      </c>
      <c r="C7" s="1822">
        <v>470620</v>
      </c>
      <c r="D7" s="606" t="s">
        <v>20</v>
      </c>
      <c r="E7" s="607">
        <v>458353</v>
      </c>
      <c r="F7" s="606" t="s">
        <v>20</v>
      </c>
      <c r="G7" s="607">
        <v>419858</v>
      </c>
      <c r="H7" s="606" t="s">
        <v>21</v>
      </c>
      <c r="I7" s="607">
        <v>401220</v>
      </c>
    </row>
    <row r="8" spans="1:9" ht="18.75" customHeight="1">
      <c r="A8" s="605" t="s">
        <v>22</v>
      </c>
      <c r="B8" s="1821" t="s">
        <v>25</v>
      </c>
      <c r="C8" s="1822">
        <v>466868</v>
      </c>
      <c r="D8" s="606" t="s">
        <v>21</v>
      </c>
      <c r="E8" s="607">
        <v>420187</v>
      </c>
      <c r="F8" s="606" t="s">
        <v>21</v>
      </c>
      <c r="G8" s="607">
        <v>396995</v>
      </c>
      <c r="H8" s="606" t="s">
        <v>20</v>
      </c>
      <c r="I8" s="607">
        <v>374597</v>
      </c>
    </row>
    <row r="9" spans="1:9" ht="18.75" customHeight="1">
      <c r="A9" s="605" t="s">
        <v>23</v>
      </c>
      <c r="B9" s="1821" t="s">
        <v>16</v>
      </c>
      <c r="C9" s="1822">
        <v>460888</v>
      </c>
      <c r="D9" s="606" t="s">
        <v>24</v>
      </c>
      <c r="E9" s="607">
        <v>397567</v>
      </c>
      <c r="F9" s="606" t="s">
        <v>24</v>
      </c>
      <c r="G9" s="607">
        <v>362264</v>
      </c>
      <c r="H9" s="606" t="s">
        <v>25</v>
      </c>
      <c r="I9" s="607">
        <v>348137</v>
      </c>
    </row>
    <row r="10" spans="1:9" ht="18.75" customHeight="1">
      <c r="A10" s="605" t="s">
        <v>26</v>
      </c>
      <c r="B10" s="1821" t="s">
        <v>24</v>
      </c>
      <c r="C10" s="1822">
        <v>414522</v>
      </c>
      <c r="D10" s="606" t="s">
        <v>25</v>
      </c>
      <c r="E10" s="607">
        <v>373517</v>
      </c>
      <c r="F10" s="606" t="s">
        <v>25</v>
      </c>
      <c r="G10" s="607">
        <v>325753</v>
      </c>
      <c r="H10" s="606" t="s">
        <v>24</v>
      </c>
      <c r="I10" s="607">
        <v>325254</v>
      </c>
    </row>
    <row r="11" spans="1:9" ht="18.75" customHeight="1">
      <c r="A11" s="605" t="s">
        <v>27</v>
      </c>
      <c r="B11" s="1821" t="s">
        <v>29</v>
      </c>
      <c r="C11" s="1822">
        <v>338093</v>
      </c>
      <c r="D11" s="606" t="s">
        <v>28</v>
      </c>
      <c r="E11" s="607">
        <v>330653</v>
      </c>
      <c r="F11" s="606" t="s">
        <v>28</v>
      </c>
      <c r="G11" s="607">
        <v>320808</v>
      </c>
      <c r="H11" s="606" t="s">
        <v>29</v>
      </c>
      <c r="I11" s="607">
        <v>321491</v>
      </c>
    </row>
    <row r="12" spans="1:9" ht="18.75" customHeight="1">
      <c r="A12" s="605" t="s">
        <v>30</v>
      </c>
      <c r="B12" s="1821" t="s">
        <v>28</v>
      </c>
      <c r="C12" s="1822">
        <v>307921</v>
      </c>
      <c r="D12" s="606" t="s">
        <v>29</v>
      </c>
      <c r="E12" s="607">
        <v>316864</v>
      </c>
      <c r="F12" s="606" t="s">
        <v>29</v>
      </c>
      <c r="G12" s="607">
        <v>320547</v>
      </c>
      <c r="H12" s="606" t="s">
        <v>28</v>
      </c>
      <c r="I12" s="607">
        <v>309333</v>
      </c>
    </row>
    <row r="13" spans="1:9" ht="18.75" customHeight="1">
      <c r="A13" s="605" t="s">
        <v>32</v>
      </c>
      <c r="B13" s="1821" t="s">
        <v>33</v>
      </c>
      <c r="C13" s="1822">
        <v>289336</v>
      </c>
      <c r="D13" s="606" t="s">
        <v>33</v>
      </c>
      <c r="E13" s="607">
        <v>295553</v>
      </c>
      <c r="F13" s="606" t="s">
        <v>33</v>
      </c>
      <c r="G13" s="607">
        <v>297498</v>
      </c>
      <c r="H13" s="606" t="s">
        <v>31</v>
      </c>
      <c r="I13" s="607">
        <v>309298</v>
      </c>
    </row>
    <row r="14" spans="1:9" ht="18.75" customHeight="1">
      <c r="A14" s="605" t="s">
        <v>34</v>
      </c>
      <c r="B14" s="1823" t="s">
        <v>61</v>
      </c>
      <c r="C14" s="1822">
        <v>270168</v>
      </c>
      <c r="D14" s="608" t="s">
        <v>61</v>
      </c>
      <c r="E14" s="607">
        <v>274008</v>
      </c>
      <c r="F14" s="608" t="s">
        <v>36</v>
      </c>
      <c r="G14" s="607">
        <v>289596</v>
      </c>
      <c r="H14" s="606" t="s">
        <v>33</v>
      </c>
      <c r="I14" s="607">
        <v>299249</v>
      </c>
    </row>
    <row r="15" spans="1:9" ht="18.75" customHeight="1">
      <c r="A15" s="605" t="s">
        <v>37</v>
      </c>
      <c r="B15" s="1823" t="s">
        <v>49</v>
      </c>
      <c r="C15" s="1822">
        <v>259360</v>
      </c>
      <c r="D15" s="608" t="s">
        <v>17</v>
      </c>
      <c r="E15" s="607">
        <v>252239</v>
      </c>
      <c r="F15" s="608" t="s">
        <v>38</v>
      </c>
      <c r="G15" s="607">
        <v>287243</v>
      </c>
      <c r="H15" s="606" t="s">
        <v>17</v>
      </c>
      <c r="I15" s="607">
        <v>269817</v>
      </c>
    </row>
    <row r="16" spans="1:9" ht="18.75" customHeight="1">
      <c r="A16" s="605" t="s">
        <v>40</v>
      </c>
      <c r="B16" s="1823" t="s">
        <v>17</v>
      </c>
      <c r="C16" s="1822">
        <v>247088</v>
      </c>
      <c r="D16" s="608" t="s">
        <v>49</v>
      </c>
      <c r="E16" s="607">
        <v>247714</v>
      </c>
      <c r="F16" s="608" t="s">
        <v>35</v>
      </c>
      <c r="G16" s="607">
        <v>274259</v>
      </c>
      <c r="H16" s="606" t="s">
        <v>42</v>
      </c>
      <c r="I16" s="607">
        <v>254714</v>
      </c>
    </row>
    <row r="17" spans="1:9" ht="18.75" customHeight="1">
      <c r="A17" s="605" t="s">
        <v>43</v>
      </c>
      <c r="B17" s="1823" t="s">
        <v>39</v>
      </c>
      <c r="C17" s="1822">
        <v>246619</v>
      </c>
      <c r="D17" s="608" t="s">
        <v>31</v>
      </c>
      <c r="E17" s="607">
        <v>238826</v>
      </c>
      <c r="F17" s="608" t="s">
        <v>44</v>
      </c>
      <c r="G17" s="607">
        <v>235917</v>
      </c>
      <c r="H17" s="606" t="s">
        <v>45</v>
      </c>
      <c r="I17" s="607">
        <v>252332</v>
      </c>
    </row>
    <row r="18" spans="1:9" ht="18.75" customHeight="1">
      <c r="A18" s="605" t="s">
        <v>46</v>
      </c>
      <c r="B18" s="1821" t="s">
        <v>31</v>
      </c>
      <c r="C18" s="1822">
        <v>238504</v>
      </c>
      <c r="D18" s="606" t="s">
        <v>39</v>
      </c>
      <c r="E18" s="607">
        <v>227661</v>
      </c>
      <c r="F18" s="606" t="s">
        <v>39</v>
      </c>
      <c r="G18" s="607">
        <v>230938</v>
      </c>
      <c r="H18" s="606" t="s">
        <v>39</v>
      </c>
      <c r="I18" s="607">
        <v>252111</v>
      </c>
    </row>
    <row r="19" spans="1:9" ht="18.75" customHeight="1">
      <c r="A19" s="605" t="s">
        <v>48</v>
      </c>
      <c r="B19" s="1821" t="s">
        <v>53</v>
      </c>
      <c r="C19" s="1822">
        <v>231890</v>
      </c>
      <c r="D19" s="606" t="s">
        <v>47</v>
      </c>
      <c r="E19" s="607">
        <v>226669</v>
      </c>
      <c r="F19" s="606" t="s">
        <v>47</v>
      </c>
      <c r="G19" s="607">
        <v>228816</v>
      </c>
      <c r="H19" s="606" t="s">
        <v>47</v>
      </c>
      <c r="I19" s="607">
        <v>229681</v>
      </c>
    </row>
    <row r="20" spans="1:9" ht="18.75" customHeight="1">
      <c r="A20" s="605" t="s">
        <v>50</v>
      </c>
      <c r="B20" s="1823" t="s">
        <v>54</v>
      </c>
      <c r="C20" s="1822">
        <v>225920</v>
      </c>
      <c r="D20" s="608" t="s">
        <v>42</v>
      </c>
      <c r="E20" s="607">
        <v>217327</v>
      </c>
      <c r="F20" s="608" t="s">
        <v>41</v>
      </c>
      <c r="G20" s="607">
        <v>216624</v>
      </c>
      <c r="H20" s="606" t="s">
        <v>49</v>
      </c>
      <c r="I20" s="607">
        <v>199985</v>
      </c>
    </row>
    <row r="21" spans="1:9" ht="18.75" customHeight="1">
      <c r="A21" s="605" t="s">
        <v>52</v>
      </c>
      <c r="B21" s="1821" t="s">
        <v>47</v>
      </c>
      <c r="C21" s="1822">
        <v>221491</v>
      </c>
      <c r="D21" s="606" t="s">
        <v>53</v>
      </c>
      <c r="E21" s="607">
        <v>216778</v>
      </c>
      <c r="F21" s="606" t="s">
        <v>53</v>
      </c>
      <c r="G21" s="607">
        <v>208215</v>
      </c>
      <c r="H21" s="606" t="s">
        <v>53</v>
      </c>
      <c r="I21" s="607">
        <v>195217</v>
      </c>
    </row>
    <row r="22" spans="1:9" ht="18.75" customHeight="1">
      <c r="A22" s="605" t="s">
        <v>55</v>
      </c>
      <c r="B22" s="1823" t="s">
        <v>57</v>
      </c>
      <c r="C22" s="1822">
        <v>205068</v>
      </c>
      <c r="D22" s="606" t="s">
        <v>54</v>
      </c>
      <c r="E22" s="607">
        <v>201833</v>
      </c>
      <c r="F22" s="606" t="s">
        <v>57</v>
      </c>
      <c r="G22" s="607">
        <v>205793</v>
      </c>
      <c r="H22" s="606" t="s">
        <v>54</v>
      </c>
      <c r="I22" s="607">
        <v>189086</v>
      </c>
    </row>
    <row r="23" spans="1:9" ht="18.75" customHeight="1">
      <c r="A23" s="605" t="s">
        <v>58</v>
      </c>
      <c r="B23" s="1823" t="s">
        <v>42</v>
      </c>
      <c r="C23" s="1822">
        <v>193476</v>
      </c>
      <c r="D23" s="608" t="s">
        <v>57</v>
      </c>
      <c r="E23" s="607">
        <v>194738</v>
      </c>
      <c r="F23" s="608" t="s">
        <v>56</v>
      </c>
      <c r="G23" s="607">
        <v>196258</v>
      </c>
      <c r="H23" s="606" t="s">
        <v>51</v>
      </c>
      <c r="I23" s="607">
        <v>187283</v>
      </c>
    </row>
    <row r="24" spans="1:9" ht="18.75" customHeight="1">
      <c r="A24" s="609" t="s">
        <v>60</v>
      </c>
      <c r="B24" s="1824" t="s">
        <v>2141</v>
      </c>
      <c r="C24" s="1825">
        <v>170249</v>
      </c>
      <c r="D24" s="610" t="s">
        <v>2141</v>
      </c>
      <c r="E24" s="611">
        <v>185388</v>
      </c>
      <c r="F24" s="610" t="s">
        <v>51</v>
      </c>
      <c r="G24" s="611">
        <v>163904</v>
      </c>
      <c r="H24" s="610" t="s">
        <v>61</v>
      </c>
      <c r="I24" s="611">
        <v>182926</v>
      </c>
    </row>
    <row r="25" spans="1:9" ht="18" customHeight="1">
      <c r="A25" s="1826" t="s">
        <v>2142</v>
      </c>
    </row>
    <row r="26" spans="1:9" ht="9.75" customHeight="1">
      <c r="A26" s="612"/>
      <c r="B26" s="613"/>
      <c r="C26" s="159"/>
      <c r="D26" s="613"/>
      <c r="E26" s="159"/>
      <c r="F26" s="613"/>
      <c r="G26" s="159"/>
      <c r="H26" s="613"/>
      <c r="I26" s="159"/>
    </row>
    <row r="27" spans="1:9" ht="18.75" customHeight="1">
      <c r="A27" s="309" t="s">
        <v>62</v>
      </c>
      <c r="B27" s="159"/>
      <c r="C27" s="159"/>
      <c r="D27" s="159"/>
      <c r="E27" s="159"/>
      <c r="F27" s="159"/>
      <c r="G27" s="159"/>
      <c r="H27" s="159"/>
      <c r="I27" s="328" t="s">
        <v>10</v>
      </c>
    </row>
    <row r="28" spans="1:9" ht="18.75" customHeight="1">
      <c r="B28" s="2333" t="s">
        <v>2140</v>
      </c>
      <c r="C28" s="2334"/>
      <c r="D28" s="2333" t="s">
        <v>11</v>
      </c>
      <c r="E28" s="2334"/>
      <c r="F28" s="2333" t="s">
        <v>12</v>
      </c>
      <c r="G28" s="2334"/>
      <c r="H28" s="2333" t="s">
        <v>13</v>
      </c>
      <c r="I28" s="2334"/>
    </row>
    <row r="29" spans="1:9" ht="18.75" customHeight="1">
      <c r="A29" s="602" t="s">
        <v>14</v>
      </c>
      <c r="B29" s="1821" t="s">
        <v>16</v>
      </c>
      <c r="C29" s="1820">
        <v>723174</v>
      </c>
      <c r="D29" s="603" t="s">
        <v>16</v>
      </c>
      <c r="E29" s="604">
        <v>746460</v>
      </c>
      <c r="F29" s="603" t="s">
        <v>16</v>
      </c>
      <c r="G29" s="604">
        <v>750593</v>
      </c>
      <c r="H29" s="603" t="s">
        <v>16</v>
      </c>
      <c r="I29" s="604">
        <v>721503</v>
      </c>
    </row>
    <row r="30" spans="1:9" ht="18.75" customHeight="1">
      <c r="A30" s="605" t="s">
        <v>18</v>
      </c>
      <c r="B30" s="1821" t="s">
        <v>21</v>
      </c>
      <c r="C30" s="1822">
        <v>632495</v>
      </c>
      <c r="D30" s="606" t="s">
        <v>21</v>
      </c>
      <c r="E30" s="607">
        <v>579900</v>
      </c>
      <c r="F30" s="606" t="s">
        <v>21</v>
      </c>
      <c r="G30" s="607">
        <v>627994</v>
      </c>
      <c r="H30" s="606" t="s">
        <v>21</v>
      </c>
      <c r="I30" s="607">
        <v>632292</v>
      </c>
    </row>
    <row r="31" spans="1:9" ht="18.75" customHeight="1">
      <c r="A31" s="605" t="s">
        <v>19</v>
      </c>
      <c r="B31" s="1821" t="s">
        <v>15</v>
      </c>
      <c r="C31" s="1822">
        <v>546095</v>
      </c>
      <c r="D31" s="606" t="s">
        <v>15</v>
      </c>
      <c r="E31" s="607">
        <v>526456</v>
      </c>
      <c r="F31" s="606" t="s">
        <v>15</v>
      </c>
      <c r="G31" s="607">
        <v>516801</v>
      </c>
      <c r="H31" s="606" t="s">
        <v>17</v>
      </c>
      <c r="I31" s="607">
        <v>513048</v>
      </c>
    </row>
    <row r="32" spans="1:9" ht="18.75" customHeight="1">
      <c r="A32" s="605" t="s">
        <v>22</v>
      </c>
      <c r="B32" s="1821" t="s">
        <v>25</v>
      </c>
      <c r="C32" s="1822">
        <v>463803</v>
      </c>
      <c r="D32" s="606" t="s">
        <v>20</v>
      </c>
      <c r="E32" s="607">
        <v>398556</v>
      </c>
      <c r="F32" s="606" t="s">
        <v>17</v>
      </c>
      <c r="G32" s="607">
        <v>430071</v>
      </c>
      <c r="H32" s="606" t="s">
        <v>15</v>
      </c>
      <c r="I32" s="607">
        <v>481125</v>
      </c>
    </row>
    <row r="33" spans="1:9" ht="18.75" customHeight="1">
      <c r="A33" s="605" t="s">
        <v>23</v>
      </c>
      <c r="B33" s="1821" t="s">
        <v>20</v>
      </c>
      <c r="C33" s="1822">
        <v>413883</v>
      </c>
      <c r="D33" s="606" t="s">
        <v>25</v>
      </c>
      <c r="E33" s="607">
        <v>355470</v>
      </c>
      <c r="F33" s="606" t="s">
        <v>47</v>
      </c>
      <c r="G33" s="607">
        <v>348322</v>
      </c>
      <c r="H33" s="606" t="s">
        <v>47</v>
      </c>
      <c r="I33" s="607">
        <v>385962</v>
      </c>
    </row>
    <row r="34" spans="1:9" ht="18.75" customHeight="1">
      <c r="A34" s="605" t="s">
        <v>26</v>
      </c>
      <c r="B34" s="1821" t="s">
        <v>49</v>
      </c>
      <c r="C34" s="1822">
        <v>370292</v>
      </c>
      <c r="D34" s="606" t="s">
        <v>28</v>
      </c>
      <c r="E34" s="607">
        <v>348430</v>
      </c>
      <c r="F34" s="606" t="s">
        <v>42</v>
      </c>
      <c r="G34" s="607">
        <v>343546</v>
      </c>
      <c r="H34" s="606" t="s">
        <v>28</v>
      </c>
      <c r="I34" s="607">
        <v>364346</v>
      </c>
    </row>
    <row r="35" spans="1:9" ht="18.75" customHeight="1">
      <c r="A35" s="605" t="s">
        <v>27</v>
      </c>
      <c r="B35" s="1821" t="s">
        <v>28</v>
      </c>
      <c r="C35" s="1822">
        <v>339025</v>
      </c>
      <c r="D35" s="606" t="s">
        <v>42</v>
      </c>
      <c r="E35" s="607">
        <v>339759</v>
      </c>
      <c r="F35" s="606" t="s">
        <v>28</v>
      </c>
      <c r="G35" s="607">
        <v>332916</v>
      </c>
      <c r="H35" s="606" t="s">
        <v>42</v>
      </c>
      <c r="I35" s="607">
        <v>343774</v>
      </c>
    </row>
    <row r="36" spans="1:9" ht="18.75" customHeight="1">
      <c r="A36" s="605" t="s">
        <v>30</v>
      </c>
      <c r="B36" s="1821" t="s">
        <v>47</v>
      </c>
      <c r="C36" s="1822">
        <v>335222</v>
      </c>
      <c r="D36" s="606" t="s">
        <v>49</v>
      </c>
      <c r="E36" s="607">
        <v>334857</v>
      </c>
      <c r="F36" s="606" t="s">
        <v>25</v>
      </c>
      <c r="G36" s="607">
        <v>315967</v>
      </c>
      <c r="H36" s="606" t="s">
        <v>25</v>
      </c>
      <c r="I36" s="607">
        <v>343449</v>
      </c>
    </row>
    <row r="37" spans="1:9" ht="18.75" customHeight="1">
      <c r="A37" s="605" t="s">
        <v>32</v>
      </c>
      <c r="B37" s="1821" t="s">
        <v>42</v>
      </c>
      <c r="C37" s="1822">
        <v>327994</v>
      </c>
      <c r="D37" s="606" t="s">
        <v>47</v>
      </c>
      <c r="E37" s="607">
        <v>329272</v>
      </c>
      <c r="F37" s="606" t="s">
        <v>20</v>
      </c>
      <c r="G37" s="607">
        <v>310586</v>
      </c>
      <c r="H37" s="606" t="s">
        <v>31</v>
      </c>
      <c r="I37" s="607">
        <v>272318</v>
      </c>
    </row>
    <row r="38" spans="1:9" ht="18.75" customHeight="1">
      <c r="A38" s="605" t="s">
        <v>34</v>
      </c>
      <c r="B38" s="1821" t="s">
        <v>17</v>
      </c>
      <c r="C38" s="1822">
        <v>301032</v>
      </c>
      <c r="D38" s="606" t="s">
        <v>17</v>
      </c>
      <c r="E38" s="607">
        <v>313865</v>
      </c>
      <c r="F38" s="606" t="s">
        <v>49</v>
      </c>
      <c r="G38" s="607">
        <v>278707</v>
      </c>
      <c r="H38" s="606" t="s">
        <v>39</v>
      </c>
      <c r="I38" s="607">
        <v>271454</v>
      </c>
    </row>
    <row r="39" spans="1:9" ht="18.75" customHeight="1">
      <c r="A39" s="605" t="s">
        <v>37</v>
      </c>
      <c r="B39" s="1821" t="s">
        <v>29</v>
      </c>
      <c r="C39" s="1822">
        <v>290185</v>
      </c>
      <c r="D39" s="606" t="s">
        <v>24</v>
      </c>
      <c r="E39" s="607">
        <v>262945</v>
      </c>
      <c r="F39" s="606" t="s">
        <v>39</v>
      </c>
      <c r="G39" s="607">
        <v>253073</v>
      </c>
      <c r="H39" s="606" t="s">
        <v>20</v>
      </c>
      <c r="I39" s="607">
        <v>256539</v>
      </c>
    </row>
    <row r="40" spans="1:9" ht="18.75" customHeight="1">
      <c r="A40" s="605" t="s">
        <v>40</v>
      </c>
      <c r="B40" s="1821" t="s">
        <v>24</v>
      </c>
      <c r="C40" s="1822">
        <v>273285</v>
      </c>
      <c r="D40" s="606" t="s">
        <v>29</v>
      </c>
      <c r="E40" s="607">
        <v>262829</v>
      </c>
      <c r="F40" s="606" t="s">
        <v>29</v>
      </c>
      <c r="G40" s="607">
        <v>250168</v>
      </c>
      <c r="H40" s="606" t="s">
        <v>49</v>
      </c>
      <c r="I40" s="607">
        <v>248408</v>
      </c>
    </row>
    <row r="41" spans="1:9" ht="18.75" customHeight="1">
      <c r="A41" s="605" t="s">
        <v>43</v>
      </c>
      <c r="B41" s="1821" t="s">
        <v>39</v>
      </c>
      <c r="C41" s="1822">
        <v>268112</v>
      </c>
      <c r="D41" s="606" t="s">
        <v>39</v>
      </c>
      <c r="E41" s="607">
        <v>249255</v>
      </c>
      <c r="F41" s="606" t="s">
        <v>31</v>
      </c>
      <c r="G41" s="607">
        <v>249804</v>
      </c>
      <c r="H41" s="606" t="s">
        <v>29</v>
      </c>
      <c r="I41" s="607">
        <v>247136</v>
      </c>
    </row>
    <row r="42" spans="1:9" ht="18.75" customHeight="1">
      <c r="A42" s="605" t="s">
        <v>46</v>
      </c>
      <c r="B42" s="1821" t="s">
        <v>53</v>
      </c>
      <c r="C42" s="1822">
        <v>231890</v>
      </c>
      <c r="D42" s="606" t="s">
        <v>53</v>
      </c>
      <c r="E42" s="607">
        <v>216778</v>
      </c>
      <c r="F42" s="606" t="s">
        <v>24</v>
      </c>
      <c r="G42" s="607">
        <v>243326</v>
      </c>
      <c r="H42" s="606" t="s">
        <v>33</v>
      </c>
      <c r="I42" s="607">
        <v>213519</v>
      </c>
    </row>
    <row r="43" spans="1:9" ht="18.75" customHeight="1">
      <c r="A43" s="605" t="s">
        <v>48</v>
      </c>
      <c r="B43" s="1821" t="s">
        <v>31</v>
      </c>
      <c r="C43" s="1822">
        <v>224101</v>
      </c>
      <c r="D43" s="606" t="s">
        <v>63</v>
      </c>
      <c r="E43" s="607">
        <v>200447</v>
      </c>
      <c r="F43" s="606" t="s">
        <v>53</v>
      </c>
      <c r="G43" s="607">
        <v>208215</v>
      </c>
      <c r="H43" s="606" t="s">
        <v>24</v>
      </c>
      <c r="I43" s="607">
        <v>205412</v>
      </c>
    </row>
    <row r="44" spans="1:9" ht="18.75" customHeight="1">
      <c r="A44" s="605" t="s">
        <v>50</v>
      </c>
      <c r="B44" s="1821" t="s">
        <v>57</v>
      </c>
      <c r="C44" s="1822">
        <v>205068</v>
      </c>
      <c r="D44" s="606" t="s">
        <v>31</v>
      </c>
      <c r="E44" s="607">
        <v>198483</v>
      </c>
      <c r="F44" s="606" t="s">
        <v>57</v>
      </c>
      <c r="G44" s="607">
        <v>205793</v>
      </c>
      <c r="H44" s="606" t="s">
        <v>63</v>
      </c>
      <c r="I44" s="607">
        <v>199549</v>
      </c>
    </row>
    <row r="45" spans="1:9" ht="18.75" customHeight="1">
      <c r="A45" s="605" t="s">
        <v>52</v>
      </c>
      <c r="B45" s="1821" t="s">
        <v>54</v>
      </c>
      <c r="C45" s="1822">
        <v>204632</v>
      </c>
      <c r="D45" s="606" t="s">
        <v>33</v>
      </c>
      <c r="E45" s="607">
        <v>197786</v>
      </c>
      <c r="F45" s="606" t="s">
        <v>33</v>
      </c>
      <c r="G45" s="607">
        <v>203365</v>
      </c>
      <c r="H45" s="606" t="s">
        <v>59</v>
      </c>
      <c r="I45" s="607">
        <v>197072</v>
      </c>
    </row>
    <row r="46" spans="1:9" ht="18.75" customHeight="1">
      <c r="A46" s="605" t="s">
        <v>55</v>
      </c>
      <c r="B46" s="1821" t="s">
        <v>65</v>
      </c>
      <c r="C46" s="1822">
        <v>203115</v>
      </c>
      <c r="D46" s="606" t="s">
        <v>57</v>
      </c>
      <c r="E46" s="607">
        <v>194738</v>
      </c>
      <c r="F46" s="606" t="s">
        <v>65</v>
      </c>
      <c r="G46" s="607">
        <v>199567</v>
      </c>
      <c r="H46" s="606" t="s">
        <v>66</v>
      </c>
      <c r="I46" s="607">
        <v>196441</v>
      </c>
    </row>
    <row r="47" spans="1:9" ht="18.75" customHeight="1">
      <c r="A47" s="605" t="s">
        <v>58</v>
      </c>
      <c r="B47" s="1821" t="s">
        <v>33</v>
      </c>
      <c r="C47" s="1822">
        <v>189480</v>
      </c>
      <c r="D47" s="606" t="s">
        <v>65</v>
      </c>
      <c r="E47" s="607">
        <v>191693</v>
      </c>
      <c r="F47" s="606" t="s">
        <v>59</v>
      </c>
      <c r="G47" s="607">
        <v>198724</v>
      </c>
      <c r="H47" s="606" t="s">
        <v>53</v>
      </c>
      <c r="I47" s="607">
        <v>190729</v>
      </c>
    </row>
    <row r="48" spans="1:9" ht="18.75" customHeight="1">
      <c r="A48" s="609" t="s">
        <v>60</v>
      </c>
      <c r="B48" s="1827" t="s">
        <v>59</v>
      </c>
      <c r="C48" s="1825">
        <v>183758</v>
      </c>
      <c r="D48" s="610" t="s">
        <v>59</v>
      </c>
      <c r="E48" s="611">
        <v>187359</v>
      </c>
      <c r="F48" s="610" t="s">
        <v>63</v>
      </c>
      <c r="G48" s="611">
        <v>194139</v>
      </c>
      <c r="H48" s="610" t="s">
        <v>64</v>
      </c>
      <c r="I48" s="611">
        <v>189947</v>
      </c>
    </row>
    <row r="49" spans="1:9">
      <c r="A49" s="159"/>
      <c r="B49" s="613"/>
      <c r="C49" s="159"/>
      <c r="D49" s="613"/>
      <c r="E49" s="159"/>
      <c r="F49" s="613"/>
      <c r="G49" s="159"/>
      <c r="H49" s="613"/>
      <c r="I49" s="159"/>
    </row>
    <row r="50" spans="1:9" ht="18" customHeight="1">
      <c r="A50" s="1826" t="s">
        <v>2142</v>
      </c>
      <c r="B50" s="11"/>
      <c r="D50" s="11"/>
      <c r="F50" s="11"/>
      <c r="H50" s="11"/>
    </row>
  </sheetData>
  <mergeCells count="8">
    <mergeCell ref="B4:C4"/>
    <mergeCell ref="D4:E4"/>
    <mergeCell ref="F4:G4"/>
    <mergeCell ref="H4:I4"/>
    <mergeCell ref="B28:C28"/>
    <mergeCell ref="D28:E28"/>
    <mergeCell ref="F28:G28"/>
    <mergeCell ref="H28:I28"/>
  </mergeCells>
  <phoneticPr fontId="3"/>
  <pageMargins left="0.35433070866141736" right="0.35433070866141736" top="0.78740157480314965" bottom="0.78740157480314965" header="0.31496062992125984" footer="0.31496062992125984"/>
  <pageSetup paperSize="9" scale="97" orientation="landscape" r:id="rId1"/>
  <headerFooter alignWithMargins="0"/>
  <rowBreaks count="1" manualBreakCount="1">
    <brk id="25"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E081-4A96-4EE8-A696-8A50FDB44570}">
  <dimension ref="A1:AA56"/>
  <sheetViews>
    <sheetView zoomScaleNormal="100" zoomScaleSheetLayoutView="100" workbookViewId="0"/>
  </sheetViews>
  <sheetFormatPr defaultColWidth="12.83203125" defaultRowHeight="15.5"/>
  <cols>
    <col min="1" max="1" width="4.33203125" style="16" customWidth="1"/>
    <col min="2" max="2" width="9.08203125" style="16" customWidth="1"/>
    <col min="3" max="3" width="5.58203125" style="16" customWidth="1"/>
    <col min="4" max="4" width="9.08203125" style="16" customWidth="1"/>
    <col min="5" max="5" width="5.58203125" style="16" customWidth="1"/>
    <col min="6" max="6" width="9.08203125" style="16" customWidth="1"/>
    <col min="7" max="7" width="5.58203125" style="16" customWidth="1"/>
    <col min="8" max="8" width="9.08203125" style="16" customWidth="1"/>
    <col min="9" max="9" width="5.58203125" style="16" customWidth="1"/>
    <col min="10" max="10" width="9.08203125" style="16" customWidth="1"/>
    <col min="11" max="11" width="5.58203125" style="16" customWidth="1"/>
    <col min="12" max="12" width="9.08203125" style="16" customWidth="1"/>
    <col min="13" max="13" width="5.58203125" style="16" customWidth="1"/>
    <col min="14" max="14" width="9.08203125" style="16" customWidth="1"/>
    <col min="15" max="15" width="5.58203125" style="16" customWidth="1"/>
    <col min="16" max="16" width="9.08203125" style="16" customWidth="1"/>
    <col min="17" max="17" width="5.58203125" style="16" customWidth="1"/>
    <col min="18" max="18" width="9.08203125" style="16" customWidth="1"/>
    <col min="19" max="19" width="5.58203125" style="16" customWidth="1"/>
    <col min="20" max="20" width="9.08203125" style="16" customWidth="1"/>
    <col min="21" max="21" width="5.58203125" style="16" customWidth="1"/>
    <col min="22" max="22" width="9.08203125" style="16" customWidth="1"/>
    <col min="23" max="23" width="5.58203125" style="16" customWidth="1"/>
    <col min="24" max="24" width="9.08203125" style="16" customWidth="1"/>
    <col min="25" max="25" width="5.58203125" style="16" customWidth="1"/>
    <col min="26" max="26" width="7.25" style="16" customWidth="1"/>
    <col min="27" max="27" width="6" style="16" customWidth="1"/>
    <col min="28" max="28" width="7.25" style="16" customWidth="1"/>
    <col min="29" max="29" width="6" style="16" customWidth="1"/>
    <col min="30" max="30" width="7.25" style="16" customWidth="1"/>
    <col min="31" max="31" width="6" style="16" customWidth="1"/>
    <col min="32" max="32" width="7.25" style="16" customWidth="1"/>
    <col min="33" max="33" width="6" style="16" customWidth="1"/>
    <col min="34" max="34" width="7.25" style="16" customWidth="1"/>
    <col min="35" max="35" width="6" style="16" customWidth="1"/>
    <col min="36" max="36" width="7.25" style="16" customWidth="1"/>
    <col min="37" max="37" width="6" style="16" customWidth="1"/>
    <col min="38" max="38" width="7.25" style="16" customWidth="1"/>
    <col min="39" max="39" width="6" style="16" customWidth="1"/>
    <col min="40" max="40" width="7.25" style="16" customWidth="1"/>
    <col min="41" max="41" width="6" style="16" customWidth="1"/>
    <col min="42" max="16384" width="12.83203125" style="16"/>
  </cols>
  <sheetData>
    <row r="1" spans="1:25" ht="25">
      <c r="A1" s="15" t="s">
        <v>67</v>
      </c>
      <c r="O1" s="615"/>
      <c r="P1" s="615"/>
      <c r="Q1" s="615"/>
      <c r="R1" s="615"/>
      <c r="S1" s="615"/>
      <c r="T1" s="615"/>
      <c r="U1" s="615"/>
      <c r="V1" s="615"/>
      <c r="W1" s="615"/>
      <c r="X1" s="615"/>
      <c r="Y1" s="615"/>
    </row>
    <row r="2" spans="1:25" ht="18" customHeight="1">
      <c r="A2" s="615"/>
      <c r="B2" s="615"/>
      <c r="C2" s="615"/>
      <c r="D2" s="615"/>
      <c r="E2" s="615"/>
      <c r="F2" s="615"/>
      <c r="G2" s="615"/>
      <c r="H2" s="615"/>
      <c r="I2" s="615"/>
      <c r="J2" s="615"/>
      <c r="K2" s="615"/>
      <c r="L2" s="615"/>
      <c r="M2" s="615"/>
      <c r="N2" s="615"/>
      <c r="O2" s="615"/>
      <c r="P2" s="615"/>
      <c r="Q2" s="615"/>
      <c r="R2" s="615"/>
      <c r="S2" s="615"/>
      <c r="T2" s="615"/>
      <c r="U2" s="615"/>
      <c r="V2" s="615"/>
      <c r="W2" s="615"/>
      <c r="X2" s="615"/>
      <c r="Y2" s="615"/>
    </row>
    <row r="3" spans="1:25" ht="25.5" customHeight="1">
      <c r="A3" s="616" t="s">
        <v>68</v>
      </c>
      <c r="B3" s="615"/>
      <c r="C3" s="615"/>
      <c r="D3" s="615"/>
      <c r="E3" s="615"/>
      <c r="F3" s="615"/>
      <c r="G3" s="615"/>
      <c r="H3" s="615"/>
      <c r="I3" s="615"/>
      <c r="J3" s="615"/>
      <c r="K3" s="617"/>
      <c r="L3" s="615"/>
      <c r="M3" s="615"/>
      <c r="N3" s="615"/>
      <c r="O3" s="615"/>
      <c r="P3" s="615"/>
      <c r="Q3" s="615"/>
      <c r="R3" s="615"/>
      <c r="S3" s="615"/>
      <c r="T3" s="615"/>
      <c r="U3" s="615"/>
      <c r="V3" s="615"/>
      <c r="W3" s="615"/>
      <c r="X3" s="615"/>
      <c r="Y3" s="615"/>
    </row>
    <row r="4" spans="1:25" ht="27" customHeight="1">
      <c r="A4" s="2337" t="s">
        <v>69</v>
      </c>
      <c r="B4" s="2335" t="s">
        <v>70</v>
      </c>
      <c r="C4" s="2336"/>
      <c r="D4" s="2340" t="s">
        <v>71</v>
      </c>
      <c r="E4" s="2341"/>
      <c r="F4" s="2335" t="s">
        <v>72</v>
      </c>
      <c r="G4" s="2336"/>
      <c r="H4" s="2335" t="s">
        <v>73</v>
      </c>
      <c r="I4" s="2336"/>
      <c r="J4" s="2335" t="s">
        <v>74</v>
      </c>
      <c r="K4" s="2336"/>
      <c r="L4" s="615"/>
      <c r="M4" s="615"/>
      <c r="N4" s="615"/>
      <c r="O4" s="615"/>
      <c r="P4" s="615"/>
      <c r="Q4" s="615"/>
      <c r="R4" s="615"/>
      <c r="S4" s="615"/>
      <c r="T4" s="615"/>
      <c r="U4" s="615"/>
      <c r="V4" s="615"/>
      <c r="W4" s="615"/>
      <c r="X4" s="615"/>
      <c r="Y4" s="615"/>
    </row>
    <row r="5" spans="1:25" ht="13.5" customHeight="1">
      <c r="A5" s="2338"/>
      <c r="B5" s="618" t="s">
        <v>75</v>
      </c>
      <c r="C5" s="619" t="s">
        <v>76</v>
      </c>
      <c r="D5" s="618" t="s">
        <v>75</v>
      </c>
      <c r="E5" s="619" t="s">
        <v>76</v>
      </c>
      <c r="F5" s="618" t="s">
        <v>75</v>
      </c>
      <c r="G5" s="619" t="s">
        <v>76</v>
      </c>
      <c r="H5" s="618" t="s">
        <v>75</v>
      </c>
      <c r="I5" s="619" t="s">
        <v>76</v>
      </c>
      <c r="J5" s="618" t="s">
        <v>75</v>
      </c>
      <c r="K5" s="619" t="s">
        <v>76</v>
      </c>
      <c r="L5" s="615"/>
      <c r="M5" s="615"/>
      <c r="N5" s="615"/>
      <c r="O5" s="615"/>
      <c r="P5" s="615"/>
      <c r="Q5" s="615"/>
      <c r="R5" s="615"/>
      <c r="S5" s="615"/>
      <c r="T5" s="615"/>
      <c r="U5" s="615"/>
      <c r="V5" s="615"/>
      <c r="W5" s="615"/>
      <c r="X5" s="615"/>
      <c r="Y5" s="615"/>
    </row>
    <row r="6" spans="1:25" ht="15" customHeight="1">
      <c r="A6" s="2339"/>
      <c r="B6" s="1741" t="s">
        <v>77</v>
      </c>
      <c r="C6" s="620" t="s">
        <v>78</v>
      </c>
      <c r="D6" s="1741" t="s">
        <v>77</v>
      </c>
      <c r="E6" s="620" t="s">
        <v>78</v>
      </c>
      <c r="F6" s="1741" t="s">
        <v>77</v>
      </c>
      <c r="G6" s="620" t="s">
        <v>78</v>
      </c>
      <c r="H6" s="1741" t="s">
        <v>77</v>
      </c>
      <c r="I6" s="620" t="s">
        <v>78</v>
      </c>
      <c r="J6" s="1741" t="s">
        <v>77</v>
      </c>
      <c r="K6" s="620" t="s">
        <v>78</v>
      </c>
      <c r="L6" s="615"/>
      <c r="M6" s="615"/>
      <c r="N6" s="615"/>
      <c r="O6" s="615"/>
      <c r="P6" s="615"/>
      <c r="Q6" s="615"/>
      <c r="R6" s="615"/>
      <c r="S6" s="615"/>
      <c r="T6" s="615"/>
      <c r="U6" s="615"/>
      <c r="V6" s="615"/>
      <c r="W6" s="615"/>
      <c r="X6" s="615"/>
      <c r="Y6" s="615"/>
    </row>
    <row r="7" spans="1:25" ht="17.25" customHeight="1">
      <c r="A7" s="621">
        <v>2004</v>
      </c>
      <c r="B7" s="1781">
        <v>252.5</v>
      </c>
      <c r="C7" s="1782">
        <v>45.1</v>
      </c>
      <c r="D7" s="1781">
        <v>120.6</v>
      </c>
      <c r="E7" s="1782">
        <v>21.6</v>
      </c>
      <c r="F7" s="1781">
        <v>160.6</v>
      </c>
      <c r="G7" s="1782">
        <v>28.700000000000003</v>
      </c>
      <c r="H7" s="1781">
        <v>26.2</v>
      </c>
      <c r="I7" s="1782">
        <v>4.7</v>
      </c>
      <c r="J7" s="1781">
        <v>559.9</v>
      </c>
      <c r="K7" s="1782">
        <v>100</v>
      </c>
      <c r="L7" s="615"/>
      <c r="M7" s="615"/>
      <c r="N7" s="615"/>
      <c r="O7" s="615"/>
      <c r="P7" s="615"/>
      <c r="Q7" s="615"/>
      <c r="R7" s="615"/>
      <c r="S7" s="615"/>
      <c r="T7" s="615"/>
      <c r="U7" s="615"/>
      <c r="V7" s="615"/>
      <c r="W7" s="615"/>
      <c r="X7" s="615"/>
      <c r="Y7" s="615"/>
    </row>
    <row r="8" spans="1:25" ht="17.25" customHeight="1">
      <c r="A8" s="621">
        <v>2005</v>
      </c>
      <c r="B8" s="1781">
        <v>261.10000000000002</v>
      </c>
      <c r="C8" s="1782">
        <v>43.4</v>
      </c>
      <c r="D8" s="1781">
        <v>133.5</v>
      </c>
      <c r="E8" s="1782">
        <v>22.200000000000003</v>
      </c>
      <c r="F8" s="1781">
        <v>174.4</v>
      </c>
      <c r="G8" s="1782">
        <v>29</v>
      </c>
      <c r="H8" s="1781">
        <v>32.200000000000003</v>
      </c>
      <c r="I8" s="1782">
        <v>5.4</v>
      </c>
      <c r="J8" s="1781">
        <v>601.20000000000005</v>
      </c>
      <c r="K8" s="1782">
        <v>100</v>
      </c>
      <c r="L8" s="615"/>
      <c r="M8" s="615"/>
      <c r="N8" s="615"/>
      <c r="O8" s="615"/>
      <c r="P8" s="615"/>
      <c r="Q8" s="615"/>
      <c r="R8" s="615"/>
      <c r="S8" s="615"/>
      <c r="T8" s="615"/>
      <c r="U8" s="615"/>
      <c r="V8" s="615"/>
      <c r="W8" s="615"/>
      <c r="X8" s="615"/>
      <c r="Y8" s="615"/>
    </row>
    <row r="9" spans="1:25" ht="17.25" customHeight="1">
      <c r="A9" s="621">
        <v>2006</v>
      </c>
      <c r="B9" s="1781">
        <v>285.7</v>
      </c>
      <c r="C9" s="1782">
        <v>44</v>
      </c>
      <c r="D9" s="1781">
        <v>139.30000000000001</v>
      </c>
      <c r="E9" s="1782">
        <v>21.5</v>
      </c>
      <c r="F9" s="1781">
        <v>187.8</v>
      </c>
      <c r="G9" s="1782">
        <v>28.9</v>
      </c>
      <c r="H9" s="1781">
        <v>35.9</v>
      </c>
      <c r="I9" s="1782">
        <v>5.5</v>
      </c>
      <c r="J9" s="1781">
        <v>648.70000000000005</v>
      </c>
      <c r="K9" s="1782">
        <v>100</v>
      </c>
      <c r="L9" s="615"/>
      <c r="M9" s="615"/>
      <c r="N9" s="615"/>
      <c r="O9" s="615"/>
      <c r="P9" s="615"/>
      <c r="Q9" s="615"/>
      <c r="R9" s="615"/>
      <c r="S9" s="615"/>
      <c r="T9" s="615"/>
      <c r="U9" s="615"/>
      <c r="V9" s="615"/>
      <c r="W9" s="615"/>
      <c r="X9" s="615"/>
      <c r="Y9" s="615"/>
    </row>
    <row r="10" spans="1:25" ht="17.25" customHeight="1">
      <c r="A10" s="621">
        <v>2007</v>
      </c>
      <c r="B10" s="1781">
        <v>298.60000000000002</v>
      </c>
      <c r="C10" s="1782">
        <v>41.1</v>
      </c>
      <c r="D10" s="1781">
        <v>155.5</v>
      </c>
      <c r="E10" s="1782">
        <v>21.4</v>
      </c>
      <c r="F10" s="1781">
        <v>229.10000000000002</v>
      </c>
      <c r="G10" s="1782">
        <v>31.4</v>
      </c>
      <c r="H10" s="1781">
        <v>43.3</v>
      </c>
      <c r="I10" s="1782">
        <v>6</v>
      </c>
      <c r="J10" s="1781">
        <v>726.4</v>
      </c>
      <c r="K10" s="1782">
        <v>100</v>
      </c>
      <c r="L10" s="615"/>
      <c r="M10" s="615"/>
      <c r="N10" s="615"/>
      <c r="O10" s="615"/>
      <c r="P10" s="615"/>
      <c r="Q10" s="615"/>
      <c r="R10" s="615"/>
      <c r="S10" s="615"/>
      <c r="T10" s="615"/>
      <c r="U10" s="615"/>
      <c r="V10" s="615"/>
      <c r="W10" s="615"/>
      <c r="X10" s="615"/>
      <c r="Y10" s="615"/>
    </row>
    <row r="11" spans="1:25" ht="17.25" customHeight="1">
      <c r="A11" s="621">
        <v>2008</v>
      </c>
      <c r="B11" s="1781">
        <v>304.5</v>
      </c>
      <c r="C11" s="1782">
        <v>38.1</v>
      </c>
      <c r="D11" s="1781">
        <v>186.2</v>
      </c>
      <c r="E11" s="1782">
        <v>23.299999999999997</v>
      </c>
      <c r="F11" s="1781">
        <v>256.10000000000002</v>
      </c>
      <c r="G11" s="1782">
        <v>32.1</v>
      </c>
      <c r="H11" s="1781">
        <v>52</v>
      </c>
      <c r="I11" s="1782">
        <v>6.5</v>
      </c>
      <c r="J11" s="1781">
        <v>799</v>
      </c>
      <c r="K11" s="1782">
        <v>100</v>
      </c>
      <c r="L11" s="615"/>
      <c r="M11" s="615"/>
      <c r="N11" s="615"/>
      <c r="O11" s="615"/>
      <c r="P11" s="615"/>
      <c r="Q11" s="615"/>
      <c r="R11" s="615"/>
      <c r="S11" s="615"/>
      <c r="T11" s="615"/>
      <c r="U11" s="615"/>
      <c r="V11" s="615"/>
      <c r="W11" s="615"/>
      <c r="X11" s="615"/>
      <c r="Y11" s="615"/>
    </row>
    <row r="12" spans="1:25" ht="17.25" customHeight="1">
      <c r="A12" s="621">
        <v>2009</v>
      </c>
      <c r="B12" s="1781">
        <v>320.2</v>
      </c>
      <c r="C12" s="1782">
        <v>38.6</v>
      </c>
      <c r="D12" s="1781">
        <v>211</v>
      </c>
      <c r="E12" s="1782">
        <v>25.4</v>
      </c>
      <c r="F12" s="1781">
        <v>246.1</v>
      </c>
      <c r="G12" s="1782">
        <v>29.7</v>
      </c>
      <c r="H12" s="1781">
        <v>53.3</v>
      </c>
      <c r="I12" s="1782">
        <v>6.4</v>
      </c>
      <c r="J12" s="1781">
        <v>830.6</v>
      </c>
      <c r="K12" s="1782">
        <v>100</v>
      </c>
      <c r="L12" s="615"/>
      <c r="M12" s="615"/>
      <c r="N12" s="615"/>
      <c r="O12" s="615"/>
      <c r="P12" s="615"/>
      <c r="Q12" s="615"/>
      <c r="R12" s="615"/>
      <c r="S12" s="615"/>
      <c r="T12" s="615"/>
      <c r="U12" s="615"/>
      <c r="V12" s="615"/>
      <c r="W12" s="615"/>
      <c r="X12" s="615"/>
      <c r="Y12" s="615"/>
    </row>
    <row r="13" spans="1:25" ht="17.25" customHeight="1">
      <c r="A13" s="621">
        <v>2010</v>
      </c>
      <c r="B13" s="1781">
        <v>340.9</v>
      </c>
      <c r="C13" s="1782">
        <v>38.4</v>
      </c>
      <c r="D13" s="1781">
        <v>239</v>
      </c>
      <c r="E13" s="1782">
        <v>26.900000000000002</v>
      </c>
      <c r="F13" s="1781">
        <v>245.9</v>
      </c>
      <c r="G13" s="1782">
        <v>27.6</v>
      </c>
      <c r="H13" s="1781">
        <v>62.4</v>
      </c>
      <c r="I13" s="1782">
        <v>7</v>
      </c>
      <c r="J13" s="1781">
        <v>888.2</v>
      </c>
      <c r="K13" s="1782">
        <v>100</v>
      </c>
      <c r="L13" s="615"/>
      <c r="M13" s="615"/>
      <c r="N13" s="615"/>
      <c r="O13" s="615"/>
      <c r="P13" s="615"/>
      <c r="Q13" s="615"/>
      <c r="R13" s="615"/>
      <c r="S13" s="615"/>
      <c r="T13" s="615"/>
      <c r="U13" s="615"/>
      <c r="V13" s="615"/>
      <c r="W13" s="615"/>
      <c r="X13" s="615"/>
      <c r="Y13" s="615"/>
    </row>
    <row r="14" spans="1:25" ht="17.25" customHeight="1">
      <c r="A14" s="621">
        <v>2011</v>
      </c>
      <c r="B14" s="1781">
        <v>355.6</v>
      </c>
      <c r="C14" s="1782">
        <v>36.9</v>
      </c>
      <c r="D14" s="1781">
        <v>277.39999999999998</v>
      </c>
      <c r="E14" s="1782">
        <v>28.799999999999997</v>
      </c>
      <c r="F14" s="1781">
        <v>263.2</v>
      </c>
      <c r="G14" s="1782">
        <v>27.2</v>
      </c>
      <c r="H14" s="1781">
        <v>67.2</v>
      </c>
      <c r="I14" s="1782">
        <v>7</v>
      </c>
      <c r="J14" s="1781">
        <v>963.4</v>
      </c>
      <c r="K14" s="1782">
        <v>100</v>
      </c>
      <c r="L14" s="615"/>
      <c r="M14" s="615"/>
      <c r="N14" s="615"/>
      <c r="O14" s="615"/>
      <c r="P14" s="615"/>
      <c r="Q14" s="615"/>
      <c r="R14" s="615"/>
      <c r="S14" s="615"/>
      <c r="T14" s="615"/>
      <c r="U14" s="615"/>
      <c r="V14" s="615"/>
      <c r="W14" s="615"/>
      <c r="X14" s="615"/>
      <c r="Y14" s="615"/>
    </row>
    <row r="15" spans="1:25" ht="17.25" customHeight="1">
      <c r="A15" s="621">
        <v>2012</v>
      </c>
      <c r="B15" s="1781">
        <v>351.05839778421358</v>
      </c>
      <c r="C15" s="1782">
        <v>36.410306207985464</v>
      </c>
      <c r="D15" s="1781">
        <v>296.21170989975258</v>
      </c>
      <c r="E15" s="1782">
        <v>30.721837528781485</v>
      </c>
      <c r="F15" s="1781">
        <v>245.81207331016782</v>
      </c>
      <c r="G15" s="1782">
        <v>25.494598378314166</v>
      </c>
      <c r="H15" s="1781">
        <v>71.090973109194906</v>
      </c>
      <c r="I15" s="1782">
        <v>7.3732578849188961</v>
      </c>
      <c r="J15" s="1781">
        <v>964.17315410332878</v>
      </c>
      <c r="K15" s="1782">
        <v>100</v>
      </c>
      <c r="L15" s="615"/>
      <c r="M15" s="615"/>
      <c r="N15" s="615"/>
      <c r="O15" s="615"/>
      <c r="P15" s="615"/>
      <c r="Q15" s="615"/>
      <c r="R15" s="615"/>
      <c r="S15" s="615"/>
      <c r="T15" s="615"/>
      <c r="U15" s="615"/>
      <c r="V15" s="615"/>
      <c r="W15" s="615"/>
      <c r="X15" s="615"/>
      <c r="Y15" s="615"/>
    </row>
    <row r="16" spans="1:25" ht="17.25" customHeight="1">
      <c r="A16" s="621">
        <v>2013</v>
      </c>
      <c r="B16" s="1781">
        <v>367.1</v>
      </c>
      <c r="C16" s="1782">
        <v>36.9</v>
      </c>
      <c r="D16" s="1781">
        <v>296.10000000000002</v>
      </c>
      <c r="E16" s="1782">
        <v>29.8</v>
      </c>
      <c r="F16" s="1781">
        <v>258.10000000000002</v>
      </c>
      <c r="G16" s="1782">
        <v>26</v>
      </c>
      <c r="H16" s="1781">
        <v>72.5</v>
      </c>
      <c r="I16" s="1782">
        <v>7.3</v>
      </c>
      <c r="J16" s="1781">
        <v>993.8</v>
      </c>
      <c r="K16" s="1782">
        <v>100</v>
      </c>
      <c r="L16" s="615"/>
      <c r="M16" s="615"/>
      <c r="N16" s="615"/>
      <c r="O16" s="615"/>
      <c r="P16" s="615"/>
      <c r="Q16" s="615"/>
      <c r="R16" s="615"/>
      <c r="S16" s="615"/>
      <c r="T16" s="615"/>
      <c r="U16" s="615"/>
      <c r="V16" s="615"/>
      <c r="W16" s="615"/>
      <c r="X16" s="615"/>
      <c r="Y16" s="615"/>
    </row>
    <row r="17" spans="1:27" ht="17.25" customHeight="1">
      <c r="A17" s="621">
        <v>2014</v>
      </c>
      <c r="B17" s="1781">
        <v>414.177346134738</v>
      </c>
      <c r="C17" s="1782">
        <v>39.225831364460035</v>
      </c>
      <c r="D17" s="1781">
        <v>310.36139241113767</v>
      </c>
      <c r="E17" s="1782">
        <v>29.393649252844099</v>
      </c>
      <c r="F17" s="1781">
        <v>266.20031436720876</v>
      </c>
      <c r="G17" s="1782">
        <v>25.211250055036729</v>
      </c>
      <c r="H17" s="1781">
        <v>65.122256510437154</v>
      </c>
      <c r="I17" s="1782">
        <v>6.167586604605142</v>
      </c>
      <c r="J17" s="1832">
        <v>1055.8790769441716</v>
      </c>
      <c r="K17" s="1782">
        <v>100</v>
      </c>
      <c r="L17" s="615"/>
      <c r="M17" s="615"/>
      <c r="N17" s="615"/>
      <c r="O17" s="615"/>
      <c r="P17" s="615"/>
      <c r="Q17" s="615"/>
      <c r="R17" s="615"/>
      <c r="S17" s="615"/>
      <c r="T17" s="615"/>
      <c r="U17" s="615"/>
      <c r="V17" s="615"/>
      <c r="W17" s="615"/>
      <c r="X17" s="615"/>
      <c r="Y17" s="615"/>
    </row>
    <row r="18" spans="1:27" ht="17.25" customHeight="1">
      <c r="A18" s="621">
        <v>2015</v>
      </c>
      <c r="B18" s="1781">
        <v>453.80753224370102</v>
      </c>
      <c r="C18" s="1782">
        <v>41.1050114349624</v>
      </c>
      <c r="D18" s="1783">
        <v>336.98824383886102</v>
      </c>
      <c r="E18" s="1782">
        <v>30.523745491746553</v>
      </c>
      <c r="F18" s="1781">
        <v>238.50608978038301</v>
      </c>
      <c r="G18" s="1782">
        <v>21.603421827882002</v>
      </c>
      <c r="H18" s="1781">
        <v>74.718097643764395</v>
      </c>
      <c r="I18" s="1782">
        <v>6.7678212454090545</v>
      </c>
      <c r="J18" s="1832">
        <v>1104.0199635067099</v>
      </c>
      <c r="K18" s="1782">
        <v>100</v>
      </c>
      <c r="L18" s="615"/>
      <c r="M18" s="615"/>
      <c r="N18" s="615"/>
      <c r="O18" s="615"/>
      <c r="P18" s="615"/>
      <c r="Q18" s="615"/>
      <c r="R18" s="615"/>
      <c r="S18" s="615"/>
      <c r="T18" s="615"/>
      <c r="U18" s="615"/>
      <c r="V18" s="615"/>
      <c r="W18" s="615"/>
      <c r="X18" s="615"/>
      <c r="Y18" s="615"/>
    </row>
    <row r="19" spans="1:27" ht="17.25" customHeight="1">
      <c r="A19" s="621">
        <v>2016</v>
      </c>
      <c r="B19" s="1783">
        <v>479.02929097772818</v>
      </c>
      <c r="C19" s="1782">
        <v>41.972768088574206</v>
      </c>
      <c r="D19" s="1783">
        <v>330.85661579054084</v>
      </c>
      <c r="E19" s="1782">
        <v>28.989809739614703</v>
      </c>
      <c r="F19" s="1783">
        <v>244.53406988457147</v>
      </c>
      <c r="G19" s="1782">
        <v>21.426188331973034</v>
      </c>
      <c r="H19" s="1783">
        <v>86.865939889149828</v>
      </c>
      <c r="I19" s="1782">
        <v>7.611233839838051</v>
      </c>
      <c r="J19" s="1830">
        <v>1141.2859165419904</v>
      </c>
      <c r="K19" s="1782">
        <v>100</v>
      </c>
      <c r="L19" s="615"/>
      <c r="M19" s="615"/>
      <c r="N19" s="615"/>
      <c r="O19" s="615"/>
      <c r="P19" s="615"/>
      <c r="Q19" s="615"/>
      <c r="R19" s="615"/>
      <c r="S19" s="615"/>
      <c r="T19" s="615"/>
      <c r="U19" s="615"/>
      <c r="V19" s="615"/>
      <c r="W19" s="615"/>
      <c r="X19" s="615"/>
      <c r="Y19" s="615"/>
    </row>
    <row r="20" spans="1:27" ht="17.25" customHeight="1">
      <c r="A20" s="621">
        <v>2017</v>
      </c>
      <c r="B20" s="1783">
        <v>489.71490176254463</v>
      </c>
      <c r="C20" s="1782">
        <v>41.524556903495473</v>
      </c>
      <c r="D20" s="1783">
        <v>333.15018404703602</v>
      </c>
      <c r="E20" s="1782">
        <v>28.248913245402925</v>
      </c>
      <c r="F20" s="1783">
        <v>258.53286752716792</v>
      </c>
      <c r="G20" s="1782">
        <v>21.921862558026071</v>
      </c>
      <c r="H20" s="1783">
        <v>97.94010173427705</v>
      </c>
      <c r="I20" s="1782">
        <v>8.3046672930755765</v>
      </c>
      <c r="J20" s="1830">
        <v>1179.3380550710251</v>
      </c>
      <c r="K20" s="1782">
        <v>100</v>
      </c>
      <c r="L20" s="615"/>
      <c r="M20" s="615"/>
      <c r="N20" s="615"/>
      <c r="O20" s="615"/>
      <c r="P20" s="615"/>
      <c r="Q20" s="615"/>
      <c r="R20" s="615"/>
      <c r="S20" s="615"/>
      <c r="T20" s="615"/>
      <c r="U20" s="615"/>
      <c r="V20" s="615"/>
      <c r="W20" s="615"/>
      <c r="X20" s="615"/>
      <c r="Y20" s="615"/>
    </row>
    <row r="21" spans="1:27" ht="17.25" customHeight="1">
      <c r="A21" s="621">
        <v>2018</v>
      </c>
      <c r="B21" s="1783">
        <v>519.05359503432976</v>
      </c>
      <c r="C21" s="1782">
        <v>43.140157925160686</v>
      </c>
      <c r="D21" s="1783">
        <v>350.59945210834735</v>
      </c>
      <c r="E21" s="1782">
        <v>29.139410413733032</v>
      </c>
      <c r="F21" s="1783">
        <v>273.68814264770378</v>
      </c>
      <c r="G21" s="1782">
        <v>22.747072381388566</v>
      </c>
      <c r="H21" s="1783">
        <v>59.838446071827178</v>
      </c>
      <c r="I21" s="1782">
        <v>4.9733592797177364</v>
      </c>
      <c r="J21" s="1830">
        <v>1203.1796358622078</v>
      </c>
      <c r="K21" s="1782">
        <v>100</v>
      </c>
      <c r="L21" s="615"/>
      <c r="M21" s="615"/>
      <c r="N21" s="615"/>
      <c r="O21" s="615"/>
      <c r="P21" s="615"/>
      <c r="Q21" s="615"/>
      <c r="R21" s="615"/>
      <c r="S21" s="615"/>
      <c r="T21" s="615"/>
      <c r="U21" s="615"/>
      <c r="V21" s="615"/>
      <c r="W21" s="615"/>
      <c r="X21" s="615"/>
      <c r="Y21" s="615"/>
    </row>
    <row r="22" spans="1:27" ht="17.25" customHeight="1">
      <c r="A22" s="688">
        <v>2019</v>
      </c>
      <c r="B22" s="1830">
        <v>548.82893242878481</v>
      </c>
      <c r="C22" s="1782">
        <v>43.38641810865969</v>
      </c>
      <c r="D22" s="1830">
        <v>373.80849441096257</v>
      </c>
      <c r="E22" s="1782">
        <v>29.550577006410013</v>
      </c>
      <c r="F22" s="1830">
        <v>281.80782274589779</v>
      </c>
      <c r="G22" s="1782">
        <v>22.277673973631281</v>
      </c>
      <c r="H22" s="1830">
        <v>60.533415060656878</v>
      </c>
      <c r="I22" s="1782">
        <v>4.7853309112990052</v>
      </c>
      <c r="J22" s="1830">
        <v>1264.9786646463021</v>
      </c>
      <c r="K22" s="1782">
        <v>100</v>
      </c>
      <c r="L22" s="615"/>
      <c r="M22" s="615"/>
      <c r="N22" s="615"/>
      <c r="O22" s="615"/>
      <c r="P22" s="615"/>
      <c r="Q22" s="615"/>
      <c r="R22" s="615"/>
      <c r="S22" s="615"/>
      <c r="T22" s="615"/>
      <c r="U22" s="615"/>
      <c r="V22" s="615"/>
      <c r="W22" s="615"/>
      <c r="X22" s="615"/>
      <c r="Y22" s="615"/>
    </row>
    <row r="23" spans="1:27" ht="17.25" customHeight="1">
      <c r="A23" s="688">
        <v>2020</v>
      </c>
      <c r="B23" s="1830">
        <v>573.68440148550519</v>
      </c>
      <c r="C23" s="1782">
        <v>44.12457721221331</v>
      </c>
      <c r="D23" s="1830">
        <v>371.80726530501329</v>
      </c>
      <c r="E23" s="1782">
        <v>28.59732344740674</v>
      </c>
      <c r="F23" s="1830">
        <v>298.40084331225722</v>
      </c>
      <c r="G23" s="1782">
        <v>22.951314375686291</v>
      </c>
      <c r="H23" s="1830">
        <v>56.254568307562387</v>
      </c>
      <c r="I23" s="1782">
        <v>4.3267849646936591</v>
      </c>
      <c r="J23" s="1830">
        <v>1300.1470784103381</v>
      </c>
      <c r="K23" s="1782">
        <v>100</v>
      </c>
      <c r="L23" s="615"/>
      <c r="M23" s="615"/>
      <c r="N23" s="615"/>
      <c r="O23" s="615"/>
      <c r="P23" s="615"/>
      <c r="Q23" s="615"/>
      <c r="R23" s="615"/>
      <c r="S23" s="615"/>
      <c r="T23" s="615"/>
      <c r="U23" s="615"/>
      <c r="V23" s="615"/>
      <c r="W23" s="615"/>
      <c r="X23" s="615"/>
      <c r="Y23" s="615"/>
    </row>
    <row r="24" spans="1:27" ht="17.25" customHeight="1">
      <c r="A24" s="688">
        <v>2021</v>
      </c>
      <c r="B24" s="1830">
        <v>621.8773697834265</v>
      </c>
      <c r="C24" s="1828">
        <v>43.20932977384475</v>
      </c>
      <c r="D24" s="1830">
        <v>413.97816378042592</v>
      </c>
      <c r="E24" s="1828">
        <v>28.764061641588068</v>
      </c>
      <c r="F24" s="1830">
        <v>334.71313595207573</v>
      </c>
      <c r="G24" s="1828">
        <v>23.256563068097698</v>
      </c>
      <c r="H24" s="1830">
        <v>68.651455022680324</v>
      </c>
      <c r="I24" s="1828">
        <v>4.7700455164694766</v>
      </c>
      <c r="J24" s="1830">
        <v>1439.2201245386086</v>
      </c>
      <c r="K24" s="1828">
        <v>100</v>
      </c>
      <c r="L24" s="615"/>
      <c r="M24" s="615"/>
      <c r="N24" s="615"/>
      <c r="O24" s="615"/>
      <c r="P24" s="615"/>
      <c r="Q24" s="615"/>
      <c r="R24" s="615"/>
      <c r="S24" s="615"/>
      <c r="T24" s="615"/>
      <c r="U24" s="615"/>
      <c r="V24" s="615"/>
      <c r="W24" s="615"/>
      <c r="X24" s="615"/>
      <c r="Y24" s="615"/>
    </row>
    <row r="25" spans="1:27" ht="17.25" customHeight="1">
      <c r="A25" s="688">
        <v>2022</v>
      </c>
      <c r="B25" s="1830">
        <v>681.01009753700396</v>
      </c>
      <c r="C25" s="1828">
        <v>46.014286293203241</v>
      </c>
      <c r="D25" s="1830">
        <v>394.53783213504744</v>
      </c>
      <c r="E25" s="1828">
        <v>26.658014069131159</v>
      </c>
      <c r="F25" s="1830">
        <v>327.90371590955334</v>
      </c>
      <c r="G25" s="1828">
        <v>22.155700062358505</v>
      </c>
      <c r="H25" s="1830">
        <v>76.54544314341554</v>
      </c>
      <c r="I25" s="1828">
        <v>5.1719995753071037</v>
      </c>
      <c r="J25" s="1830">
        <v>1479.9970887250201</v>
      </c>
      <c r="K25" s="1828">
        <v>100</v>
      </c>
      <c r="L25" s="615"/>
      <c r="M25" s="615"/>
      <c r="N25" s="615"/>
      <c r="O25" s="615"/>
      <c r="P25" s="615"/>
      <c r="Q25" s="615"/>
      <c r="R25" s="615"/>
      <c r="S25" s="615"/>
      <c r="T25" s="615"/>
      <c r="U25" s="615"/>
      <c r="V25" s="615"/>
      <c r="W25" s="615"/>
      <c r="X25" s="615"/>
      <c r="Y25" s="615"/>
    </row>
    <row r="26" spans="1:27" ht="17.25" customHeight="1">
      <c r="A26" s="689">
        <v>2023</v>
      </c>
      <c r="B26" s="1831">
        <v>765.06248629268771</v>
      </c>
      <c r="C26" s="1829">
        <v>47.827817278047959</v>
      </c>
      <c r="D26" s="1831">
        <v>390.92007693316054</v>
      </c>
      <c r="E26" s="1829">
        <v>24.438335880877126</v>
      </c>
      <c r="F26" s="1831">
        <v>360.10058994443682</v>
      </c>
      <c r="G26" s="1829">
        <v>22.511658232045264</v>
      </c>
      <c r="H26" s="1831">
        <v>83.535081224527332</v>
      </c>
      <c r="I26" s="1829">
        <v>5.222188609029665</v>
      </c>
      <c r="J26" s="1831">
        <v>1599.6182343948121</v>
      </c>
      <c r="K26" s="1829">
        <v>100</v>
      </c>
      <c r="L26" s="615"/>
      <c r="M26" s="615"/>
      <c r="N26" s="615"/>
      <c r="O26" s="615"/>
      <c r="P26" s="615"/>
      <c r="Q26" s="615"/>
      <c r="R26" s="615"/>
      <c r="S26" s="615"/>
      <c r="T26" s="615"/>
      <c r="U26" s="615"/>
      <c r="V26" s="615"/>
      <c r="W26" s="615"/>
      <c r="X26" s="615"/>
      <c r="Y26" s="615"/>
    </row>
    <row r="27" spans="1:27" s="17" customFormat="1" ht="15" customHeight="1">
      <c r="A27" s="622" t="s">
        <v>79</v>
      </c>
      <c r="B27" s="622"/>
      <c r="C27" s="622"/>
      <c r="D27" s="622"/>
      <c r="E27" s="622"/>
      <c r="F27" s="622"/>
      <c r="G27" s="622"/>
      <c r="H27" s="622"/>
      <c r="I27" s="622"/>
      <c r="J27" s="622"/>
      <c r="K27" s="622"/>
      <c r="L27" s="622"/>
      <c r="M27" s="622"/>
      <c r="N27" s="622"/>
      <c r="O27" s="622"/>
      <c r="P27" s="622"/>
      <c r="Q27" s="622"/>
      <c r="R27" s="622"/>
      <c r="S27" s="622"/>
      <c r="T27" s="622"/>
      <c r="U27" s="622"/>
      <c r="V27" s="622"/>
      <c r="W27" s="622"/>
      <c r="X27" s="622"/>
      <c r="Y27" s="622"/>
    </row>
    <row r="28" spans="1:27" s="17" customFormat="1" ht="15" customHeight="1">
      <c r="A28" s="2343" t="s">
        <v>80</v>
      </c>
      <c r="B28" s="2343"/>
      <c r="C28" s="2343"/>
      <c r="D28" s="2343"/>
      <c r="E28" s="2343"/>
      <c r="F28" s="2343"/>
      <c r="G28" s="2343"/>
      <c r="H28" s="2343"/>
      <c r="I28" s="2343"/>
      <c r="J28" s="2343"/>
      <c r="K28" s="2343"/>
      <c r="L28" s="2343"/>
      <c r="M28" s="2343"/>
      <c r="N28" s="2343"/>
      <c r="O28" s="2343"/>
      <c r="P28" s="2343"/>
      <c r="Q28" s="2343"/>
      <c r="R28" s="2343"/>
      <c r="S28" s="2343"/>
      <c r="T28" s="2343"/>
      <c r="U28" s="2343"/>
      <c r="V28" s="2343"/>
      <c r="W28" s="2343"/>
      <c r="X28" s="2343"/>
      <c r="Y28" s="2343"/>
    </row>
    <row r="29" spans="1:27" ht="18.75" customHeight="1">
      <c r="A29" s="2344" t="s">
        <v>2253</v>
      </c>
      <c r="B29" s="2345"/>
      <c r="C29" s="2345"/>
      <c r="D29" s="2345"/>
      <c r="E29" s="2345"/>
      <c r="F29" s="2345"/>
      <c r="G29" s="2345"/>
      <c r="H29" s="2345"/>
      <c r="I29" s="2345"/>
      <c r="J29" s="2345"/>
      <c r="K29" s="2345"/>
      <c r="L29" s="2345"/>
      <c r="M29" s="2345"/>
      <c r="N29" s="2345"/>
      <c r="O29" s="2345"/>
      <c r="P29" s="2345"/>
      <c r="Q29" s="2345"/>
      <c r="R29" s="2345"/>
      <c r="S29" s="2345"/>
      <c r="T29" s="2345"/>
      <c r="U29" s="2345"/>
      <c r="V29" s="2345"/>
      <c r="W29" s="2345"/>
      <c r="X29" s="2345"/>
      <c r="Y29" s="2345"/>
    </row>
    <row r="30" spans="1:27" ht="23.25" customHeight="1">
      <c r="A30" s="616" t="s">
        <v>81</v>
      </c>
      <c r="B30" s="615"/>
      <c r="C30" s="615"/>
      <c r="D30" s="615"/>
      <c r="E30" s="615"/>
      <c r="F30" s="615"/>
      <c r="G30" s="615"/>
      <c r="H30" s="615"/>
      <c r="I30" s="615"/>
      <c r="J30" s="615"/>
      <c r="K30" s="615"/>
      <c r="L30" s="615"/>
      <c r="M30" s="615"/>
      <c r="N30" s="615"/>
      <c r="O30" s="615"/>
      <c r="P30" s="615"/>
      <c r="Q30" s="615"/>
      <c r="R30" s="615"/>
      <c r="S30" s="615"/>
      <c r="T30" s="615"/>
      <c r="U30" s="615"/>
      <c r="V30" s="615"/>
      <c r="W30" s="615"/>
      <c r="X30" s="615"/>
      <c r="Y30" s="617"/>
    </row>
    <row r="31" spans="1:27" ht="18" customHeight="1">
      <c r="A31" s="2337" t="s">
        <v>69</v>
      </c>
      <c r="B31" s="2335" t="s">
        <v>82</v>
      </c>
      <c r="C31" s="2336"/>
      <c r="D31" s="2335" t="s">
        <v>83</v>
      </c>
      <c r="E31" s="2336"/>
      <c r="F31" s="2335" t="s">
        <v>84</v>
      </c>
      <c r="G31" s="2336"/>
      <c r="H31" s="2335" t="s">
        <v>85</v>
      </c>
      <c r="I31" s="2336"/>
      <c r="J31" s="2335" t="s">
        <v>86</v>
      </c>
      <c r="K31" s="2336"/>
      <c r="L31" s="2335" t="s">
        <v>87</v>
      </c>
      <c r="M31" s="2336"/>
      <c r="N31" s="2335" t="s">
        <v>88</v>
      </c>
      <c r="O31" s="2336"/>
      <c r="P31" s="2335" t="s">
        <v>89</v>
      </c>
      <c r="Q31" s="2336"/>
      <c r="R31" s="2346" t="s">
        <v>2143</v>
      </c>
      <c r="S31" s="2336"/>
      <c r="T31" s="2340" t="s">
        <v>2144</v>
      </c>
      <c r="U31" s="2336"/>
      <c r="V31" s="2335" t="s">
        <v>90</v>
      </c>
      <c r="W31" s="2336"/>
      <c r="X31" s="2335" t="s">
        <v>74</v>
      </c>
      <c r="Y31" s="2347"/>
      <c r="Z31" s="2342"/>
      <c r="AA31" s="2342"/>
    </row>
    <row r="32" spans="1:27" ht="18" customHeight="1">
      <c r="A32" s="2338"/>
      <c r="B32" s="618" t="s">
        <v>75</v>
      </c>
      <c r="C32" s="619" t="s">
        <v>91</v>
      </c>
      <c r="D32" s="618" t="s">
        <v>75</v>
      </c>
      <c r="E32" s="619" t="s">
        <v>91</v>
      </c>
      <c r="F32" s="618" t="s">
        <v>75</v>
      </c>
      <c r="G32" s="619" t="s">
        <v>91</v>
      </c>
      <c r="H32" s="618" t="s">
        <v>75</v>
      </c>
      <c r="I32" s="619" t="s">
        <v>91</v>
      </c>
      <c r="J32" s="618" t="s">
        <v>75</v>
      </c>
      <c r="K32" s="619" t="s">
        <v>91</v>
      </c>
      <c r="L32" s="618" t="s">
        <v>75</v>
      </c>
      <c r="M32" s="619" t="s">
        <v>91</v>
      </c>
      <c r="N32" s="618" t="s">
        <v>75</v>
      </c>
      <c r="O32" s="619" t="s">
        <v>91</v>
      </c>
      <c r="P32" s="618" t="s">
        <v>75</v>
      </c>
      <c r="Q32" s="619" t="s">
        <v>91</v>
      </c>
      <c r="R32" s="618" t="s">
        <v>472</v>
      </c>
      <c r="S32" s="619" t="s">
        <v>76</v>
      </c>
      <c r="T32" s="618" t="s">
        <v>75</v>
      </c>
      <c r="U32" s="619" t="s">
        <v>91</v>
      </c>
      <c r="V32" s="618" t="s">
        <v>75</v>
      </c>
      <c r="W32" s="619" t="s">
        <v>91</v>
      </c>
      <c r="X32" s="618" t="s">
        <v>75</v>
      </c>
      <c r="Y32" s="623" t="s">
        <v>91</v>
      </c>
      <c r="Z32" s="624"/>
      <c r="AA32" s="624"/>
    </row>
    <row r="33" spans="1:27" ht="18" customHeight="1">
      <c r="A33" s="2339"/>
      <c r="B33" s="625" t="s">
        <v>92</v>
      </c>
      <c r="C33" s="626" t="s">
        <v>78</v>
      </c>
      <c r="D33" s="625" t="s">
        <v>92</v>
      </c>
      <c r="E33" s="626" t="s">
        <v>78</v>
      </c>
      <c r="F33" s="625" t="s">
        <v>92</v>
      </c>
      <c r="G33" s="626" t="s">
        <v>78</v>
      </c>
      <c r="H33" s="625" t="s">
        <v>92</v>
      </c>
      <c r="I33" s="626" t="s">
        <v>78</v>
      </c>
      <c r="J33" s="625" t="s">
        <v>92</v>
      </c>
      <c r="K33" s="626" t="s">
        <v>78</v>
      </c>
      <c r="L33" s="625" t="s">
        <v>92</v>
      </c>
      <c r="M33" s="626" t="s">
        <v>78</v>
      </c>
      <c r="N33" s="625" t="s">
        <v>92</v>
      </c>
      <c r="O33" s="626" t="s">
        <v>78</v>
      </c>
      <c r="P33" s="625" t="s">
        <v>92</v>
      </c>
      <c r="Q33" s="626" t="s">
        <v>78</v>
      </c>
      <c r="R33" s="625" t="s">
        <v>2145</v>
      </c>
      <c r="S33" s="626" t="s">
        <v>1048</v>
      </c>
      <c r="T33" s="625" t="s">
        <v>92</v>
      </c>
      <c r="U33" s="626" t="s">
        <v>78</v>
      </c>
      <c r="V33" s="625" t="s">
        <v>92</v>
      </c>
      <c r="W33" s="626" t="s">
        <v>78</v>
      </c>
      <c r="X33" s="625" t="s">
        <v>92</v>
      </c>
      <c r="Y33" s="627" t="s">
        <v>78</v>
      </c>
      <c r="Z33" s="628"/>
      <c r="AA33" s="628"/>
    </row>
    <row r="34" spans="1:27" ht="18" customHeight="1">
      <c r="A34" s="631">
        <v>2004</v>
      </c>
      <c r="B34" s="1784">
        <v>240.8</v>
      </c>
      <c r="C34" s="1785">
        <v>43</v>
      </c>
      <c r="D34" s="1784">
        <v>9.6</v>
      </c>
      <c r="E34" s="1785">
        <v>1.7</v>
      </c>
      <c r="F34" s="1784">
        <v>64.7</v>
      </c>
      <c r="G34" s="1785">
        <v>11.6</v>
      </c>
      <c r="H34" s="1784">
        <v>29</v>
      </c>
      <c r="I34" s="1785">
        <v>5.2</v>
      </c>
      <c r="J34" s="1784">
        <v>30.1</v>
      </c>
      <c r="K34" s="1785">
        <v>5.4</v>
      </c>
      <c r="L34" s="1784">
        <v>19.2</v>
      </c>
      <c r="M34" s="1785">
        <v>3.4</v>
      </c>
      <c r="N34" s="1784">
        <v>20</v>
      </c>
      <c r="O34" s="1785">
        <v>3.6</v>
      </c>
      <c r="P34" s="1784">
        <v>7.8</v>
      </c>
      <c r="Q34" s="1785">
        <v>1.4</v>
      </c>
      <c r="R34" s="1784">
        <v>13.1</v>
      </c>
      <c r="S34" s="1785">
        <v>2.2999999999999998</v>
      </c>
      <c r="T34" s="1784">
        <v>11.8</v>
      </c>
      <c r="U34" s="1785">
        <v>2.1</v>
      </c>
      <c r="V34" s="1784">
        <v>113.9</v>
      </c>
      <c r="W34" s="1785">
        <v>20.3</v>
      </c>
      <c r="X34" s="1784">
        <v>559.9</v>
      </c>
      <c r="Y34" s="1786">
        <v>100</v>
      </c>
      <c r="Z34" s="629"/>
      <c r="AA34" s="630"/>
    </row>
    <row r="35" spans="1:27" ht="18" customHeight="1">
      <c r="A35" s="631">
        <v>2005</v>
      </c>
      <c r="B35" s="1784">
        <v>247.7</v>
      </c>
      <c r="C35" s="1785">
        <v>41.2</v>
      </c>
      <c r="D35" s="1784">
        <v>11.6</v>
      </c>
      <c r="E35" s="1785">
        <v>1.9</v>
      </c>
      <c r="F35" s="1784">
        <v>67.7</v>
      </c>
      <c r="G35" s="1785">
        <v>11.3</v>
      </c>
      <c r="H35" s="1784">
        <v>31.1</v>
      </c>
      <c r="I35" s="1785">
        <v>5.2</v>
      </c>
      <c r="J35" s="1784">
        <v>32</v>
      </c>
      <c r="K35" s="1785">
        <v>5.3</v>
      </c>
      <c r="L35" s="1784">
        <v>19.899999999999999</v>
      </c>
      <c r="M35" s="1785">
        <v>3.3</v>
      </c>
      <c r="N35" s="1784">
        <v>19.399999999999999</v>
      </c>
      <c r="O35" s="1785">
        <v>3.2</v>
      </c>
      <c r="P35" s="1784">
        <v>9.6999999999999993</v>
      </c>
      <c r="Q35" s="1785">
        <v>1.6</v>
      </c>
      <c r="R35" s="1784">
        <v>15.1</v>
      </c>
      <c r="S35" s="1785">
        <v>2.5</v>
      </c>
      <c r="T35" s="1784">
        <v>13.5</v>
      </c>
      <c r="U35" s="1785">
        <v>2.2000000000000002</v>
      </c>
      <c r="V35" s="1784">
        <v>133.4</v>
      </c>
      <c r="W35" s="1785">
        <v>22.2</v>
      </c>
      <c r="X35" s="1784">
        <v>601.20000000000005</v>
      </c>
      <c r="Y35" s="1786">
        <v>100</v>
      </c>
      <c r="Z35" s="629"/>
      <c r="AA35" s="630"/>
    </row>
    <row r="36" spans="1:27" ht="18" customHeight="1">
      <c r="A36" s="631">
        <v>2006</v>
      </c>
      <c r="B36" s="1784">
        <v>270.10000000000002</v>
      </c>
      <c r="C36" s="1785">
        <v>41.6</v>
      </c>
      <c r="D36" s="1784">
        <v>13.4</v>
      </c>
      <c r="E36" s="1785">
        <v>2.1</v>
      </c>
      <c r="F36" s="1784">
        <v>63.7</v>
      </c>
      <c r="G36" s="1785">
        <v>9.8000000000000007</v>
      </c>
      <c r="H36" s="1784">
        <v>32.1</v>
      </c>
      <c r="I36" s="1785">
        <v>4.9000000000000004</v>
      </c>
      <c r="J36" s="1784">
        <v>33.200000000000003</v>
      </c>
      <c r="K36" s="1785">
        <v>5.0999999999999996</v>
      </c>
      <c r="L36" s="1784">
        <v>21.5</v>
      </c>
      <c r="M36" s="1785">
        <v>3.3</v>
      </c>
      <c r="N36" s="1784">
        <v>20.5</v>
      </c>
      <c r="O36" s="1785">
        <v>3.2</v>
      </c>
      <c r="P36" s="1784">
        <v>10.7</v>
      </c>
      <c r="Q36" s="1785">
        <v>1.7</v>
      </c>
      <c r="R36" s="1784">
        <v>16.5</v>
      </c>
      <c r="S36" s="1785">
        <v>2.5</v>
      </c>
      <c r="T36" s="1784">
        <v>15.6</v>
      </c>
      <c r="U36" s="1785">
        <v>2.4</v>
      </c>
      <c r="V36" s="1784">
        <v>151.4</v>
      </c>
      <c r="W36" s="1785">
        <v>23.3</v>
      </c>
      <c r="X36" s="1784">
        <v>648.70000000000005</v>
      </c>
      <c r="Y36" s="1786">
        <v>100</v>
      </c>
      <c r="Z36" s="629"/>
      <c r="AA36" s="630"/>
    </row>
    <row r="37" spans="1:27" ht="18" customHeight="1">
      <c r="A37" s="631">
        <v>2007</v>
      </c>
      <c r="B37" s="1784">
        <v>281</v>
      </c>
      <c r="C37" s="1785">
        <v>38.700000000000003</v>
      </c>
      <c r="D37" s="1784">
        <v>24.8</v>
      </c>
      <c r="E37" s="1785">
        <v>3.4</v>
      </c>
      <c r="F37" s="1784">
        <v>65.7</v>
      </c>
      <c r="G37" s="1785">
        <v>9</v>
      </c>
      <c r="H37" s="1784">
        <v>37.299999999999997</v>
      </c>
      <c r="I37" s="1785">
        <v>5.0999999999999996</v>
      </c>
      <c r="J37" s="1784">
        <v>38.5</v>
      </c>
      <c r="K37" s="1785">
        <v>5.3</v>
      </c>
      <c r="L37" s="1784">
        <v>24.2</v>
      </c>
      <c r="M37" s="1785">
        <v>3.3</v>
      </c>
      <c r="N37" s="1784">
        <v>23.4</v>
      </c>
      <c r="O37" s="1785">
        <v>3.2</v>
      </c>
      <c r="P37" s="1784">
        <v>13.2</v>
      </c>
      <c r="Q37" s="1785">
        <v>1.8</v>
      </c>
      <c r="R37" s="1784">
        <v>19.600000000000001</v>
      </c>
      <c r="S37" s="1785">
        <v>2.7</v>
      </c>
      <c r="T37" s="1784">
        <v>17.600000000000001</v>
      </c>
      <c r="U37" s="1785">
        <v>2.4</v>
      </c>
      <c r="V37" s="1784">
        <v>181.2</v>
      </c>
      <c r="W37" s="1785">
        <v>24.9</v>
      </c>
      <c r="X37" s="1784">
        <v>726.4</v>
      </c>
      <c r="Y37" s="1786">
        <v>100</v>
      </c>
      <c r="Z37" s="629"/>
      <c r="AA37" s="630"/>
    </row>
    <row r="38" spans="1:27" ht="18" customHeight="1">
      <c r="A38" s="631">
        <v>2008</v>
      </c>
      <c r="B38" s="1784">
        <v>285.3</v>
      </c>
      <c r="C38" s="1785">
        <v>35.700000000000003</v>
      </c>
      <c r="D38" s="1784">
        <v>36.5</v>
      </c>
      <c r="E38" s="1785">
        <v>4.5999999999999996</v>
      </c>
      <c r="F38" s="1784">
        <v>77</v>
      </c>
      <c r="G38" s="1785">
        <v>9.6</v>
      </c>
      <c r="H38" s="1784">
        <v>41.9</v>
      </c>
      <c r="I38" s="1785">
        <v>5.2</v>
      </c>
      <c r="J38" s="1784">
        <v>42.5</v>
      </c>
      <c r="K38" s="1785">
        <v>5.3</v>
      </c>
      <c r="L38" s="1784">
        <v>27.3</v>
      </c>
      <c r="M38" s="1785">
        <v>3.4</v>
      </c>
      <c r="N38" s="1784">
        <v>22.2</v>
      </c>
      <c r="O38" s="1785">
        <v>2.8</v>
      </c>
      <c r="P38" s="1784">
        <v>18.100000000000001</v>
      </c>
      <c r="Q38" s="1785">
        <v>2.2999999999999998</v>
      </c>
      <c r="R38" s="1784">
        <v>22.6</v>
      </c>
      <c r="S38" s="1785">
        <v>2.8</v>
      </c>
      <c r="T38" s="1784">
        <v>19.2</v>
      </c>
      <c r="U38" s="1785">
        <v>2.4</v>
      </c>
      <c r="V38" s="1784">
        <v>206.2</v>
      </c>
      <c r="W38" s="1785">
        <v>25.8</v>
      </c>
      <c r="X38" s="1784">
        <v>799</v>
      </c>
      <c r="Y38" s="1786">
        <v>100</v>
      </c>
      <c r="Z38" s="629"/>
      <c r="AA38" s="630"/>
    </row>
    <row r="39" spans="1:27" ht="18" customHeight="1">
      <c r="A39" s="631">
        <v>2009</v>
      </c>
      <c r="B39" s="1784">
        <v>301.10000000000002</v>
      </c>
      <c r="C39" s="1785">
        <v>36.299999999999997</v>
      </c>
      <c r="D39" s="1784">
        <v>45.3</v>
      </c>
      <c r="E39" s="1785">
        <v>5.4</v>
      </c>
      <c r="F39" s="1784">
        <v>89.9</v>
      </c>
      <c r="G39" s="1785">
        <v>10.8</v>
      </c>
      <c r="H39" s="1784">
        <v>41.3</v>
      </c>
      <c r="I39" s="1785">
        <v>5</v>
      </c>
      <c r="J39" s="1784">
        <v>40.4</v>
      </c>
      <c r="K39" s="1785">
        <v>4.9000000000000004</v>
      </c>
      <c r="L39" s="1784">
        <v>27.1</v>
      </c>
      <c r="M39" s="1785">
        <v>3.3</v>
      </c>
      <c r="N39" s="1784">
        <v>19.8</v>
      </c>
      <c r="O39" s="1785">
        <v>2.4</v>
      </c>
      <c r="P39" s="1784">
        <v>19.100000000000001</v>
      </c>
      <c r="Q39" s="1785">
        <v>2.2999999999999998</v>
      </c>
      <c r="R39" s="1784">
        <v>22.7</v>
      </c>
      <c r="S39" s="1785">
        <v>2.7</v>
      </c>
      <c r="T39" s="1784">
        <v>19.100000000000001</v>
      </c>
      <c r="U39" s="1785">
        <v>2.2999999999999998</v>
      </c>
      <c r="V39" s="1784">
        <v>204.8</v>
      </c>
      <c r="W39" s="1785">
        <v>24.7</v>
      </c>
      <c r="X39" s="1784">
        <v>830.6</v>
      </c>
      <c r="Y39" s="1786">
        <v>100</v>
      </c>
      <c r="Z39" s="629"/>
      <c r="AA39" s="630"/>
    </row>
    <row r="40" spans="1:27" ht="18" customHeight="1">
      <c r="A40" s="631">
        <v>2010</v>
      </c>
      <c r="B40" s="1784">
        <v>319.2</v>
      </c>
      <c r="C40" s="1785">
        <v>35.9</v>
      </c>
      <c r="D40" s="1784">
        <v>54.8</v>
      </c>
      <c r="E40" s="1785">
        <v>6.2</v>
      </c>
      <c r="F40" s="1784">
        <v>96.2</v>
      </c>
      <c r="G40" s="1785">
        <v>10.8</v>
      </c>
      <c r="H40" s="1784">
        <v>42.2</v>
      </c>
      <c r="I40" s="1785">
        <v>4.7</v>
      </c>
      <c r="J40" s="1784">
        <v>38.5</v>
      </c>
      <c r="K40" s="1785">
        <v>4.3</v>
      </c>
      <c r="L40" s="1784">
        <v>26.6</v>
      </c>
      <c r="M40" s="1785">
        <v>3</v>
      </c>
      <c r="N40" s="1784">
        <v>20.3</v>
      </c>
      <c r="O40" s="1785">
        <v>2.2999999999999998</v>
      </c>
      <c r="P40" s="1784">
        <v>25.8</v>
      </c>
      <c r="Q40" s="1785">
        <v>2.9</v>
      </c>
      <c r="R40" s="1784">
        <v>22.2</v>
      </c>
      <c r="S40" s="1785">
        <v>2.5</v>
      </c>
      <c r="T40" s="1784">
        <v>21.6</v>
      </c>
      <c r="U40" s="1785">
        <v>2.4</v>
      </c>
      <c r="V40" s="1784">
        <v>220.8</v>
      </c>
      <c r="W40" s="1785">
        <v>24.9</v>
      </c>
      <c r="X40" s="1784">
        <v>888.2</v>
      </c>
      <c r="Y40" s="1786">
        <v>100</v>
      </c>
      <c r="Z40" s="629"/>
      <c r="AA40" s="630"/>
    </row>
    <row r="41" spans="1:27" ht="18" customHeight="1">
      <c r="A41" s="631">
        <v>2011</v>
      </c>
      <c r="B41" s="1784">
        <v>330.6</v>
      </c>
      <c r="C41" s="1785">
        <v>34.299999999999997</v>
      </c>
      <c r="D41" s="1784">
        <v>66.7</v>
      </c>
      <c r="E41" s="1785">
        <v>6.9</v>
      </c>
      <c r="F41" s="1784">
        <v>112.1</v>
      </c>
      <c r="G41" s="1785">
        <v>11.6</v>
      </c>
      <c r="H41" s="1784">
        <v>44.7</v>
      </c>
      <c r="I41" s="1785">
        <v>4.5999999999999996</v>
      </c>
      <c r="J41" s="1784">
        <v>40</v>
      </c>
      <c r="K41" s="1785">
        <v>4.0999999999999996</v>
      </c>
      <c r="L41" s="1784">
        <v>28.7</v>
      </c>
      <c r="M41" s="1785">
        <v>3</v>
      </c>
      <c r="N41" s="1784">
        <v>23.1</v>
      </c>
      <c r="O41" s="1785">
        <v>2.4</v>
      </c>
      <c r="P41" s="1784">
        <v>31.7</v>
      </c>
      <c r="Q41" s="1785">
        <v>3.3</v>
      </c>
      <c r="R41" s="1784">
        <v>22.7</v>
      </c>
      <c r="S41" s="1785">
        <v>2.4</v>
      </c>
      <c r="T41" s="1784">
        <v>22.3</v>
      </c>
      <c r="U41" s="1785">
        <v>2.2999999999999998</v>
      </c>
      <c r="V41" s="1784">
        <v>240.8</v>
      </c>
      <c r="W41" s="1785">
        <v>25</v>
      </c>
      <c r="X41" s="1784">
        <v>963.4</v>
      </c>
      <c r="Y41" s="1786">
        <v>100</v>
      </c>
      <c r="Z41" s="629"/>
      <c r="AA41" s="630"/>
    </row>
    <row r="42" spans="1:27" ht="18" customHeight="1">
      <c r="A42" s="631">
        <v>2012</v>
      </c>
      <c r="B42" s="1784">
        <v>326.10000000000002</v>
      </c>
      <c r="C42" s="1785">
        <v>33.799999999999997</v>
      </c>
      <c r="D42" s="1784">
        <v>85</v>
      </c>
      <c r="E42" s="1785">
        <v>8.8000000000000007</v>
      </c>
      <c r="F42" s="1784">
        <v>108.6</v>
      </c>
      <c r="G42" s="1785">
        <v>11.3</v>
      </c>
      <c r="H42" s="1784">
        <v>42.1</v>
      </c>
      <c r="I42" s="1785">
        <v>4.4000000000000004</v>
      </c>
      <c r="J42" s="1784">
        <v>36.9</v>
      </c>
      <c r="K42" s="1785">
        <v>3.8</v>
      </c>
      <c r="L42" s="1784">
        <v>31.4</v>
      </c>
      <c r="M42" s="1785">
        <v>3.3</v>
      </c>
      <c r="N42" s="1784">
        <v>23.2</v>
      </c>
      <c r="O42" s="1785">
        <v>2.4</v>
      </c>
      <c r="P42" s="1784">
        <v>26.3</v>
      </c>
      <c r="Q42" s="1785">
        <v>2.7</v>
      </c>
      <c r="R42" s="1784">
        <v>20</v>
      </c>
      <c r="S42" s="1785">
        <v>2.1</v>
      </c>
      <c r="T42" s="1784">
        <v>22</v>
      </c>
      <c r="U42" s="1785">
        <v>2.2999999999999998</v>
      </c>
      <c r="V42" s="1784">
        <v>242.4</v>
      </c>
      <c r="W42" s="1785">
        <v>25.1</v>
      </c>
      <c r="X42" s="1784">
        <v>964.2</v>
      </c>
      <c r="Y42" s="1786">
        <v>100</v>
      </c>
      <c r="Z42" s="629"/>
      <c r="AA42" s="630"/>
    </row>
    <row r="43" spans="1:27" ht="18" customHeight="1">
      <c r="A43" s="631">
        <v>2013</v>
      </c>
      <c r="B43" s="1784">
        <v>342.8</v>
      </c>
      <c r="C43" s="1785">
        <v>34.5</v>
      </c>
      <c r="D43" s="1784">
        <v>97.3</v>
      </c>
      <c r="E43" s="1785">
        <v>9.8000000000000007</v>
      </c>
      <c r="F43" s="1784">
        <v>90.7</v>
      </c>
      <c r="G43" s="1785">
        <v>9.1</v>
      </c>
      <c r="H43" s="1784">
        <v>45.9</v>
      </c>
      <c r="I43" s="1785">
        <v>4.5999999999999996</v>
      </c>
      <c r="J43" s="1784">
        <v>37.5</v>
      </c>
      <c r="K43" s="1785">
        <v>3.8</v>
      </c>
      <c r="L43" s="1784">
        <v>28.1</v>
      </c>
      <c r="M43" s="1785">
        <v>2.8</v>
      </c>
      <c r="N43" s="1784">
        <v>24.3</v>
      </c>
      <c r="O43" s="1785">
        <v>2.4</v>
      </c>
      <c r="P43" s="1784">
        <v>31</v>
      </c>
      <c r="Q43" s="1785">
        <v>3.1</v>
      </c>
      <c r="R43" s="1784">
        <v>20.8</v>
      </c>
      <c r="S43" s="1785">
        <v>2.1</v>
      </c>
      <c r="T43" s="1784">
        <v>21.4</v>
      </c>
      <c r="U43" s="1785">
        <v>2.2000000000000002</v>
      </c>
      <c r="V43" s="1784">
        <v>254.1</v>
      </c>
      <c r="W43" s="1785">
        <v>25.6</v>
      </c>
      <c r="X43" s="1784">
        <v>993.8</v>
      </c>
      <c r="Y43" s="1786">
        <v>100</v>
      </c>
      <c r="Z43" s="629"/>
      <c r="AA43" s="630"/>
    </row>
    <row r="44" spans="1:27" ht="18" customHeight="1">
      <c r="A44" s="631">
        <v>2014</v>
      </c>
      <c r="B44" s="1784">
        <v>389.44756839897218</v>
      </c>
      <c r="C44" s="1785">
        <v>36.883728156265356</v>
      </c>
      <c r="D44" s="1784">
        <v>111.42985663478008</v>
      </c>
      <c r="E44" s="1785">
        <v>10.553278217925309</v>
      </c>
      <c r="F44" s="1784">
        <v>85.40258453942495</v>
      </c>
      <c r="G44" s="1785">
        <v>8.0882921543051385</v>
      </c>
      <c r="H44" s="1784">
        <v>48.364140581386003</v>
      </c>
      <c r="I44" s="1785">
        <v>4.5804620659173452</v>
      </c>
      <c r="J44" s="1784">
        <v>38.273935396184086</v>
      </c>
      <c r="K44" s="1785">
        <v>3.6248407826162254</v>
      </c>
      <c r="L44" s="1784">
        <v>28.912494783295539</v>
      </c>
      <c r="M44" s="1785">
        <v>2.7382391994139548</v>
      </c>
      <c r="N44" s="1784">
        <v>27.889684361291788</v>
      </c>
      <c r="O44" s="1785">
        <v>2.6413710594595314</v>
      </c>
      <c r="P44" s="1784">
        <v>32.504910751982194</v>
      </c>
      <c r="Q44" s="1785">
        <v>3.0784690654212907</v>
      </c>
      <c r="R44" s="1784">
        <v>21.206430631007699</v>
      </c>
      <c r="S44" s="1785">
        <v>2.0084147033561273</v>
      </c>
      <c r="T44" s="1784">
        <v>21.346518520245176</v>
      </c>
      <c r="U44" s="1785">
        <v>2.02168212121641</v>
      </c>
      <c r="V44" s="1784">
        <v>251.10095234560197</v>
      </c>
      <c r="W44" s="1785">
        <v>23.781222474103313</v>
      </c>
      <c r="X44" s="1840">
        <v>1055.8790769441716</v>
      </c>
      <c r="Y44" s="1786">
        <v>100</v>
      </c>
      <c r="Z44" s="629"/>
      <c r="AA44" s="630"/>
    </row>
    <row r="45" spans="1:27" ht="18" customHeight="1">
      <c r="A45" s="631">
        <v>2015</v>
      </c>
      <c r="B45" s="1784">
        <v>430.64932586358788</v>
      </c>
      <c r="C45" s="1785">
        <v>39.00738574470266</v>
      </c>
      <c r="D45" s="1784">
        <v>120.51927640112152</v>
      </c>
      <c r="E45" s="1785">
        <v>10.916403723200339</v>
      </c>
      <c r="F45" s="1784">
        <v>78.751298584032256</v>
      </c>
      <c r="G45" s="1785">
        <v>7.1331408115025114</v>
      </c>
      <c r="H45" s="1784">
        <v>42.261631921951398</v>
      </c>
      <c r="I45" s="1785">
        <v>3.8279771488656191</v>
      </c>
      <c r="J45" s="1784">
        <v>32.219989098196294</v>
      </c>
      <c r="K45" s="1785">
        <v>2.9184244998483191</v>
      </c>
      <c r="L45" s="1784">
        <v>27.076130785386731</v>
      </c>
      <c r="M45" s="1785">
        <v>2.4525037300398571</v>
      </c>
      <c r="N45" s="1784">
        <v>28.462219290373255</v>
      </c>
      <c r="O45" s="1785">
        <v>2.5780529547643702</v>
      </c>
      <c r="P45" s="1784">
        <v>26.020670951769805</v>
      </c>
      <c r="Q45" s="1785">
        <v>2.3569022129926056</v>
      </c>
      <c r="R45" s="1784">
        <v>20.54591515651407</v>
      </c>
      <c r="S45" s="1785">
        <v>1.8610093871177718</v>
      </c>
      <c r="T45" s="1784">
        <v>19.3693347136083</v>
      </c>
      <c r="U45" s="1785">
        <v>1.7544369987735804</v>
      </c>
      <c r="V45" s="1784">
        <v>278.14417074016842</v>
      </c>
      <c r="W45" s="1785">
        <v>25.193762788192366</v>
      </c>
      <c r="X45" s="1840">
        <v>1104.0199635067099</v>
      </c>
      <c r="Y45" s="1786">
        <v>100</v>
      </c>
      <c r="Z45" s="629"/>
      <c r="AA45" s="630"/>
    </row>
    <row r="46" spans="1:27" s="17" customFormat="1" ht="18" customHeight="1">
      <c r="A46" s="631">
        <v>2016</v>
      </c>
      <c r="B46" s="1784">
        <v>455.38400100460279</v>
      </c>
      <c r="C46" s="1785">
        <v>39.900956842119079</v>
      </c>
      <c r="D46" s="1784">
        <v>122.64824202077214</v>
      </c>
      <c r="E46" s="1785">
        <v>10.746495706561156</v>
      </c>
      <c r="F46" s="1784">
        <v>89.069205242636087</v>
      </c>
      <c r="G46" s="1785">
        <v>7.8042849694061776</v>
      </c>
      <c r="H46" s="1784">
        <v>43.808001144244095</v>
      </c>
      <c r="I46" s="1785">
        <v>3.8384773271345543</v>
      </c>
      <c r="J46" s="1784">
        <v>33.223178601504308</v>
      </c>
      <c r="K46" s="1785">
        <v>2.9110302790879969</v>
      </c>
      <c r="L46" s="1784">
        <v>28.975816475802638</v>
      </c>
      <c r="M46" s="1785">
        <v>2.5388744446787848</v>
      </c>
      <c r="N46" s="1784">
        <v>26.654651519202613</v>
      </c>
      <c r="O46" s="1785">
        <v>2.3354928973419895</v>
      </c>
      <c r="P46" s="1784">
        <v>27.583345481856334</v>
      </c>
      <c r="Q46" s="1785">
        <v>2.4168654919909791</v>
      </c>
      <c r="R46" s="1784">
        <v>21.118869253267722</v>
      </c>
      <c r="S46" s="1785">
        <v>1.850445094184312</v>
      </c>
      <c r="T46" s="1784">
        <v>19.665617696700142</v>
      </c>
      <c r="U46" s="1785">
        <v>1.723110520480746</v>
      </c>
      <c r="V46" s="1784">
        <v>273.15498810140173</v>
      </c>
      <c r="W46" s="1785">
        <v>23.933966427014237</v>
      </c>
      <c r="X46" s="1840">
        <v>1141.2859165419904</v>
      </c>
      <c r="Y46" s="1786">
        <v>100</v>
      </c>
      <c r="Z46" s="632"/>
      <c r="AA46" s="633"/>
    </row>
    <row r="47" spans="1:27" s="17" customFormat="1" ht="18" customHeight="1">
      <c r="A47" s="631">
        <v>2017</v>
      </c>
      <c r="B47" s="1784">
        <v>464.67148566412425</v>
      </c>
      <c r="C47" s="1785">
        <v>39.401042276732063</v>
      </c>
      <c r="D47" s="1784">
        <v>127.65826142337936</v>
      </c>
      <c r="E47" s="1785">
        <v>10.824568992280266</v>
      </c>
      <c r="F47" s="1784">
        <v>84.824426148011241</v>
      </c>
      <c r="G47" s="1785">
        <v>7.1925454947608491</v>
      </c>
      <c r="H47" s="1784">
        <v>46.44550421335309</v>
      </c>
      <c r="I47" s="1785">
        <v>3.9382689309178551</v>
      </c>
      <c r="J47" s="1784">
        <v>34.250835740481847</v>
      </c>
      <c r="K47" s="1785">
        <v>2.9042423920102456</v>
      </c>
      <c r="L47" s="1784">
        <v>30.858878513862379</v>
      </c>
      <c r="M47" s="1785">
        <v>2.6166270460935745</v>
      </c>
      <c r="N47" s="1784">
        <v>25.607998292056628</v>
      </c>
      <c r="O47" s="1785">
        <v>2.1713874305967678</v>
      </c>
      <c r="P47" s="1784">
        <v>35.929148900363032</v>
      </c>
      <c r="Q47" s="1785">
        <v>3.0465521523596739</v>
      </c>
      <c r="R47" s="1784">
        <v>22.419367334410275</v>
      </c>
      <c r="S47" s="1785">
        <v>1.901012795950189</v>
      </c>
      <c r="T47" s="1784">
        <v>21.172611517978083</v>
      </c>
      <c r="U47" s="1785">
        <v>1.7952962195138331</v>
      </c>
      <c r="V47" s="1784">
        <v>285.49953732300503</v>
      </c>
      <c r="W47" s="1785">
        <v>24.20845626878469</v>
      </c>
      <c r="X47" s="1840">
        <v>1179.3380550710251</v>
      </c>
      <c r="Y47" s="1786">
        <v>100</v>
      </c>
      <c r="Z47" s="632"/>
      <c r="AA47" s="633"/>
    </row>
    <row r="48" spans="1:27" s="17" customFormat="1" ht="18" customHeight="1">
      <c r="A48" s="631">
        <v>2018</v>
      </c>
      <c r="B48" s="1784">
        <v>492.78314545788692</v>
      </c>
      <c r="C48" s="1785">
        <v>40.956739190881819</v>
      </c>
      <c r="D48" s="1784">
        <v>136.71105760586767</v>
      </c>
      <c r="E48" s="1785">
        <v>11.362481007077484</v>
      </c>
      <c r="F48" s="1784">
        <v>84.180245189585875</v>
      </c>
      <c r="G48" s="1785">
        <v>6.996481878556855</v>
      </c>
      <c r="H48" s="1784">
        <v>51.464086844228838</v>
      </c>
      <c r="I48" s="1785">
        <v>4.2773402499743254</v>
      </c>
      <c r="J48" s="1784">
        <v>36.27121259137347</v>
      </c>
      <c r="K48" s="1785">
        <v>3.0146132389766698</v>
      </c>
      <c r="L48" s="1784">
        <v>33.906834710132983</v>
      </c>
      <c r="M48" s="1785">
        <v>2.8181024428521866</v>
      </c>
      <c r="N48" s="1784">
        <v>27.782633752664932</v>
      </c>
      <c r="O48" s="1785">
        <v>2.3091010622662034</v>
      </c>
      <c r="P48" s="1784">
        <v>25.681399305580275</v>
      </c>
      <c r="Q48" s="1785">
        <v>2.1344609350187964</v>
      </c>
      <c r="R48" s="1784">
        <v>24.618101013206786</v>
      </c>
      <c r="S48" s="1785">
        <v>2.0460869083414313</v>
      </c>
      <c r="T48" s="1784">
        <v>22.176052260192058</v>
      </c>
      <c r="U48" s="1785">
        <v>1.8431206445993817</v>
      </c>
      <c r="V48" s="1784">
        <v>267.6048671314901</v>
      </c>
      <c r="W48" s="1785">
        <v>22.241472441454839</v>
      </c>
      <c r="X48" s="1840">
        <v>1203.17963586221</v>
      </c>
      <c r="Y48" s="1786">
        <v>100</v>
      </c>
      <c r="Z48" s="632"/>
      <c r="AA48" s="633"/>
    </row>
    <row r="49" spans="1:27" s="17" customFormat="1" ht="18" customHeight="1">
      <c r="A49" s="1833">
        <v>2019</v>
      </c>
      <c r="B49" s="1838">
        <v>520.96179822863542</v>
      </c>
      <c r="C49" s="1834">
        <v>41.183445443666862</v>
      </c>
      <c r="D49" s="1838">
        <v>150.51360327925025</v>
      </c>
      <c r="E49" s="1834">
        <v>11.898509238599294</v>
      </c>
      <c r="F49" s="1838">
        <v>87.949262916315078</v>
      </c>
      <c r="G49" s="1834">
        <v>6.9526281647529897</v>
      </c>
      <c r="H49" s="1838">
        <v>52.003993707667931</v>
      </c>
      <c r="I49" s="1834">
        <v>4.1110569815190239</v>
      </c>
      <c r="J49" s="1838">
        <v>35.86489976230942</v>
      </c>
      <c r="K49" s="1834">
        <v>2.8352177601617909</v>
      </c>
      <c r="L49" s="1838">
        <v>33.219639528682414</v>
      </c>
      <c r="M49" s="1834">
        <v>2.6261027523314695</v>
      </c>
      <c r="N49" s="1838">
        <v>29.057942879455631</v>
      </c>
      <c r="O49" s="1834">
        <v>2.2971093261545605</v>
      </c>
      <c r="P49" s="1838">
        <v>26.88592015618995</v>
      </c>
      <c r="Q49" s="1834">
        <v>2.125405029159718</v>
      </c>
      <c r="R49" s="1838">
        <v>24.810432974462522</v>
      </c>
      <c r="S49" s="1834">
        <v>1.9613321289809824</v>
      </c>
      <c r="T49" s="1838">
        <v>23.358003158680535</v>
      </c>
      <c r="U49" s="1834">
        <v>1.8465136062363245</v>
      </c>
      <c r="V49" s="1838">
        <v>280.353168054653</v>
      </c>
      <c r="W49" s="1834">
        <v>22.162679568436982</v>
      </c>
      <c r="X49" s="1838">
        <v>1264.9786646463021</v>
      </c>
      <c r="Y49" s="1836">
        <v>100</v>
      </c>
      <c r="Z49" s="632"/>
      <c r="AA49" s="633"/>
    </row>
    <row r="50" spans="1:27" s="17" customFormat="1" ht="18" customHeight="1">
      <c r="A50" s="1833">
        <v>2020</v>
      </c>
      <c r="B50" s="1838">
        <v>544.59372217774956</v>
      </c>
      <c r="C50" s="1834">
        <v>41.88708579367902</v>
      </c>
      <c r="D50" s="1838">
        <v>148.54602189089238</v>
      </c>
      <c r="E50" s="1834">
        <v>11.425324438871669</v>
      </c>
      <c r="F50" s="1838">
        <v>87.423537174276888</v>
      </c>
      <c r="G50" s="1834">
        <v>6.7241267258138029</v>
      </c>
      <c r="H50" s="1838">
        <v>57.096013563744599</v>
      </c>
      <c r="I50" s="1834">
        <v>4.3915042007058664</v>
      </c>
      <c r="J50" s="1838">
        <v>37.788439087225861</v>
      </c>
      <c r="K50" s="1834">
        <v>2.9064741762469657</v>
      </c>
      <c r="L50" s="1838">
        <v>33.846727617325122</v>
      </c>
      <c r="M50" s="1834">
        <v>2.6032999019394629</v>
      </c>
      <c r="N50" s="1838">
        <v>31.50669538974018</v>
      </c>
      <c r="O50" s="1834">
        <v>2.4233177855741324</v>
      </c>
      <c r="P50" s="1838">
        <v>22.655487565378305</v>
      </c>
      <c r="Q50" s="1834">
        <v>1.7425326673870378</v>
      </c>
      <c r="R50" s="1838">
        <v>26.734110578995942</v>
      </c>
      <c r="S50" s="1834">
        <v>2.0562374075157068</v>
      </c>
      <c r="T50" s="1838">
        <v>24.33308795407341</v>
      </c>
      <c r="U50" s="1834">
        <v>1.8715642528555274</v>
      </c>
      <c r="V50" s="1838">
        <v>285.62323541093593</v>
      </c>
      <c r="W50" s="1834">
        <v>21.968532649410815</v>
      </c>
      <c r="X50" s="1838">
        <v>1300.1470784103381</v>
      </c>
      <c r="Y50" s="1836">
        <v>100</v>
      </c>
      <c r="Z50" s="632"/>
      <c r="AA50" s="633"/>
    </row>
    <row r="51" spans="1:27" ht="18" customHeight="1">
      <c r="A51" s="1833">
        <v>2021</v>
      </c>
      <c r="B51" s="1838">
        <v>588.9375845779939</v>
      </c>
      <c r="C51" s="1834">
        <v>40.920605162243554</v>
      </c>
      <c r="D51" s="1838">
        <v>171.37716792794191</v>
      </c>
      <c r="E51" s="1834">
        <v>11.907641159678944</v>
      </c>
      <c r="F51" s="1838">
        <v>86.726233435364378</v>
      </c>
      <c r="G51" s="1834">
        <v>6.0259186177769335</v>
      </c>
      <c r="H51" s="1838">
        <v>63.506211427004459</v>
      </c>
      <c r="I51" s="1834">
        <v>4.4125433173305266</v>
      </c>
      <c r="J51" s="1838">
        <v>42.575687291841241</v>
      </c>
      <c r="K51" s="1834">
        <v>2.9582470788122381</v>
      </c>
      <c r="L51" s="1838">
        <v>37.421072476957917</v>
      </c>
      <c r="M51" s="1834">
        <v>2.6000937479216062</v>
      </c>
      <c r="N51" s="1838">
        <v>37.64682384204422</v>
      </c>
      <c r="O51" s="1834">
        <v>2.615779421102328</v>
      </c>
      <c r="P51" s="1838">
        <v>27.608202554167473</v>
      </c>
      <c r="Q51" s="1834">
        <v>1.9182751883085454</v>
      </c>
      <c r="R51" s="1838">
        <v>30.344686041143124</v>
      </c>
      <c r="S51" s="1834">
        <v>2.1084117379800502</v>
      </c>
      <c r="T51" s="1838">
        <v>27.874578980011698</v>
      </c>
      <c r="U51" s="1834">
        <v>1.9367835749898126</v>
      </c>
      <c r="V51" s="1838">
        <v>325.20187598413855</v>
      </c>
      <c r="W51" s="1834">
        <v>22.595700993855488</v>
      </c>
      <c r="X51" s="1838">
        <v>1439.2201245386086</v>
      </c>
      <c r="Y51" s="1836">
        <v>100</v>
      </c>
      <c r="Z51" s="632"/>
      <c r="AA51" s="633"/>
    </row>
    <row r="52" spans="1:27" ht="18" customHeight="1">
      <c r="A52" s="1833">
        <v>2022</v>
      </c>
      <c r="B52" s="1838">
        <v>645.88977136183314</v>
      </c>
      <c r="C52" s="1834">
        <v>43.641286613492646</v>
      </c>
      <c r="D52" s="1838">
        <v>162.75884212625206</v>
      </c>
      <c r="E52" s="1834">
        <v>10.997240695011412</v>
      </c>
      <c r="F52" s="1838">
        <v>74.828862576449495</v>
      </c>
      <c r="G52" s="1834">
        <v>5.0560141737111559</v>
      </c>
      <c r="H52" s="1838">
        <v>59.602051928822661</v>
      </c>
      <c r="I52" s="1834">
        <v>4.0271735926297199</v>
      </c>
      <c r="J52" s="1838">
        <v>41.847834523083606</v>
      </c>
      <c r="K52" s="1834">
        <v>2.8275619487288619</v>
      </c>
      <c r="L52" s="1838">
        <v>36.845963980195918</v>
      </c>
      <c r="M52" s="1834">
        <v>2.4895970580548763</v>
      </c>
      <c r="N52" s="1838">
        <v>36.477863464055311</v>
      </c>
      <c r="O52" s="1834">
        <v>2.4647253526343125</v>
      </c>
      <c r="P52" s="1838">
        <v>30.804401890596747</v>
      </c>
      <c r="Q52" s="1834">
        <v>2.0813826003626774</v>
      </c>
      <c r="R52" s="1838">
        <v>29.000772735654397</v>
      </c>
      <c r="S52" s="1834">
        <v>1.9595155258472723</v>
      </c>
      <c r="T52" s="1838">
        <v>29.423960077666177</v>
      </c>
      <c r="U52" s="1834">
        <v>1.9881093214186099</v>
      </c>
      <c r="V52" s="1838">
        <v>332.51676406041065</v>
      </c>
      <c r="W52" s="1834">
        <v>22.467393118108454</v>
      </c>
      <c r="X52" s="1838">
        <v>1479.9970887250201</v>
      </c>
      <c r="Y52" s="1836">
        <v>100</v>
      </c>
      <c r="Z52" s="632"/>
      <c r="AA52" s="633"/>
    </row>
    <row r="53" spans="1:27">
      <c r="A53" s="690">
        <v>2023</v>
      </c>
      <c r="B53" s="1839">
        <v>727.40037770392075</v>
      </c>
      <c r="C53" s="1835">
        <v>45.473373712767163</v>
      </c>
      <c r="D53" s="1839">
        <v>160.7729777815951</v>
      </c>
      <c r="E53" s="1835">
        <v>10.050709245785809</v>
      </c>
      <c r="F53" s="1839">
        <v>72.308897172077081</v>
      </c>
      <c r="G53" s="1835">
        <v>4.5203846528689953</v>
      </c>
      <c r="H53" s="1839">
        <v>64.706542252514538</v>
      </c>
      <c r="I53" s="1835">
        <v>4.0451240715566819</v>
      </c>
      <c r="J53" s="1839">
        <v>46.521087574746588</v>
      </c>
      <c r="K53" s="1835">
        <v>2.9082618948981307</v>
      </c>
      <c r="L53" s="1839">
        <v>41.11924092798764</v>
      </c>
      <c r="M53" s="1835">
        <v>2.5705659040292446</v>
      </c>
      <c r="N53" s="1839">
        <v>40.761206144795615</v>
      </c>
      <c r="O53" s="1835">
        <v>2.5481833895333725</v>
      </c>
      <c r="P53" s="1839">
        <v>34.614968582030997</v>
      </c>
      <c r="Q53" s="1835">
        <v>2.1639518628722665</v>
      </c>
      <c r="R53" s="1839">
        <v>32.269515814807399</v>
      </c>
      <c r="S53" s="1835">
        <v>2.0173260794952124</v>
      </c>
      <c r="T53" s="1839">
        <v>31.186414906397335</v>
      </c>
      <c r="U53" s="1835">
        <v>1.9496161168853003</v>
      </c>
      <c r="V53" s="1839">
        <v>347.95700553393897</v>
      </c>
      <c r="W53" s="1835">
        <v>21.752503069307814</v>
      </c>
      <c r="X53" s="1839">
        <v>1599.6182343948121</v>
      </c>
      <c r="Y53" s="1837">
        <v>100</v>
      </c>
    </row>
    <row r="54" spans="1:27">
      <c r="A54" s="622" t="s">
        <v>79</v>
      </c>
      <c r="B54" s="622"/>
      <c r="C54" s="622"/>
      <c r="D54" s="622"/>
      <c r="E54" s="622"/>
      <c r="F54" s="622"/>
      <c r="G54" s="622"/>
      <c r="H54" s="17"/>
      <c r="I54" s="622"/>
      <c r="J54" s="622"/>
      <c r="K54" s="622"/>
      <c r="L54" s="17"/>
      <c r="M54" s="622"/>
      <c r="N54" s="622"/>
      <c r="O54" s="622"/>
      <c r="P54" s="622"/>
      <c r="Q54" s="622"/>
      <c r="R54" s="622"/>
      <c r="S54" s="622"/>
      <c r="T54" s="622"/>
      <c r="U54" s="622"/>
      <c r="V54" s="622"/>
      <c r="W54" s="622"/>
      <c r="X54" s="622"/>
      <c r="Y54" s="622"/>
    </row>
    <row r="55" spans="1:27">
      <c r="A55" s="2343" t="s">
        <v>80</v>
      </c>
      <c r="B55" s="2343"/>
      <c r="C55" s="2343"/>
      <c r="D55" s="2343"/>
      <c r="E55" s="2343"/>
      <c r="F55" s="2343"/>
      <c r="G55" s="2343"/>
      <c r="H55" s="2343"/>
      <c r="I55" s="2343"/>
      <c r="J55" s="2343"/>
      <c r="K55" s="2343"/>
      <c r="L55" s="2343"/>
      <c r="M55" s="2343"/>
      <c r="N55" s="2343"/>
      <c r="O55" s="2343"/>
      <c r="P55" s="2343"/>
      <c r="Q55" s="2343"/>
      <c r="R55" s="2343"/>
      <c r="S55" s="2343"/>
      <c r="T55" s="2343"/>
      <c r="U55" s="2343"/>
      <c r="V55" s="2343"/>
      <c r="W55" s="2343"/>
      <c r="X55" s="2343"/>
      <c r="Y55" s="2343"/>
    </row>
    <row r="56" spans="1:27">
      <c r="A56" s="2344" t="s">
        <v>2254</v>
      </c>
      <c r="B56" s="2345"/>
      <c r="C56" s="2345"/>
      <c r="D56" s="2345"/>
      <c r="E56" s="2345"/>
      <c r="F56" s="2345"/>
      <c r="G56" s="2345"/>
      <c r="H56" s="2345"/>
      <c r="I56" s="2345"/>
      <c r="J56" s="2345"/>
      <c r="K56" s="2345"/>
      <c r="L56" s="2345"/>
      <c r="M56" s="2345"/>
      <c r="N56" s="2345"/>
      <c r="O56" s="2345"/>
      <c r="P56" s="2345"/>
      <c r="Q56" s="2345"/>
      <c r="R56" s="2345"/>
      <c r="S56" s="2345"/>
      <c r="T56" s="2345"/>
      <c r="U56" s="2345"/>
      <c r="V56" s="2345"/>
      <c r="W56" s="2345"/>
      <c r="X56" s="2345"/>
      <c r="Y56" s="2345"/>
    </row>
  </sheetData>
  <mergeCells count="24">
    <mergeCell ref="A55:Y55"/>
    <mergeCell ref="A56:Y56"/>
    <mergeCell ref="P31:Q31"/>
    <mergeCell ref="R31:S31"/>
    <mergeCell ref="T31:U31"/>
    <mergeCell ref="V31:W31"/>
    <mergeCell ref="X31:Y31"/>
    <mergeCell ref="Z31:AA31"/>
    <mergeCell ref="A28:Y28"/>
    <mergeCell ref="A29:Y29"/>
    <mergeCell ref="A31:A33"/>
    <mergeCell ref="B31:C31"/>
    <mergeCell ref="D31:E31"/>
    <mergeCell ref="F31:G31"/>
    <mergeCell ref="H31:I31"/>
    <mergeCell ref="J31:K31"/>
    <mergeCell ref="L31:M31"/>
    <mergeCell ref="N31:O31"/>
    <mergeCell ref="J4:K4"/>
    <mergeCell ref="A4:A6"/>
    <mergeCell ref="B4:C4"/>
    <mergeCell ref="D4:E4"/>
    <mergeCell ref="F4:G4"/>
    <mergeCell ref="H4:I4"/>
  </mergeCells>
  <phoneticPr fontId="3"/>
  <pageMargins left="0.3543307086614173" right="0.3543307086614173" top="0.78740157480314965" bottom="0.78740157480314965" header="0.31496062992125984" footer="0.31496062992125984"/>
  <pageSetup paperSize="9" scale="90" orientation="landscape" horizontalDpi="4294967292" verticalDpi="4294967292" r:id="rId1"/>
  <headerFooter alignWithMargins="0"/>
  <rowBreaks count="1" manualBreakCount="1">
    <brk id="29" max="24" man="1"/>
  </rowBreaks>
  <colBreaks count="1" manualBreakCount="1">
    <brk id="25" max="4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00B0-A230-4262-8887-3EABDB43D507}">
  <dimension ref="A1:M86"/>
  <sheetViews>
    <sheetView zoomScaleNormal="100" zoomScaleSheetLayoutView="100" workbookViewId="0"/>
  </sheetViews>
  <sheetFormatPr defaultColWidth="12.83203125" defaultRowHeight="20"/>
  <cols>
    <col min="1" max="1" width="5.33203125" style="7" customWidth="1"/>
    <col min="2" max="7" width="7.75" style="7" customWidth="1"/>
    <col min="8" max="11" width="7.5" style="7" customWidth="1"/>
    <col min="12" max="12" width="8.08203125" style="7" customWidth="1"/>
    <col min="13" max="13" width="7.75" style="7" customWidth="1"/>
    <col min="14" max="14" width="8.5" style="7" customWidth="1"/>
    <col min="15" max="15" width="9.58203125" style="7" bestFit="1" customWidth="1"/>
    <col min="16" max="26" width="8.5" style="7" customWidth="1"/>
    <col min="27" max="16384" width="12.83203125" style="7"/>
  </cols>
  <sheetData>
    <row r="1" spans="1:13" ht="26">
      <c r="A1" s="6" t="s">
        <v>93</v>
      </c>
      <c r="L1" s="8"/>
      <c r="M1" s="8"/>
    </row>
    <row r="2" spans="1:13" ht="18" customHeight="1">
      <c r="A2" s="8"/>
      <c r="B2" s="8"/>
      <c r="C2" s="8"/>
      <c r="D2" s="8"/>
      <c r="E2" s="8"/>
      <c r="F2" s="8"/>
      <c r="G2" s="8"/>
      <c r="H2" s="8"/>
      <c r="I2" s="8"/>
      <c r="J2" s="8"/>
      <c r="K2" s="8"/>
      <c r="L2" s="8"/>
      <c r="M2" s="8"/>
    </row>
    <row r="3" spans="1:13" ht="18" customHeight="1">
      <c r="A3" s="634" t="s">
        <v>94</v>
      </c>
      <c r="B3" s="8"/>
      <c r="C3" s="8"/>
      <c r="D3" s="8"/>
      <c r="E3" s="8"/>
      <c r="F3" s="8"/>
      <c r="G3" s="8"/>
      <c r="H3" s="8"/>
      <c r="I3" s="8"/>
      <c r="J3" s="8"/>
      <c r="K3" s="8"/>
      <c r="L3" s="8"/>
      <c r="M3" s="635"/>
    </row>
    <row r="4" spans="1:13" ht="21.75" customHeight="1">
      <c r="A4" s="2348" t="s">
        <v>95</v>
      </c>
      <c r="B4" s="2349"/>
      <c r="C4" s="2349"/>
      <c r="D4" s="2349"/>
      <c r="E4" s="2349"/>
      <c r="F4" s="2349"/>
      <c r="G4" s="2349"/>
      <c r="H4" s="2349"/>
      <c r="I4" s="2349"/>
      <c r="J4" s="2349"/>
      <c r="K4" s="2349"/>
      <c r="L4" s="2349"/>
      <c r="M4" s="2350"/>
    </row>
    <row r="5" spans="1:13" ht="21.75" customHeight="1">
      <c r="A5" s="636" t="s">
        <v>96</v>
      </c>
      <c r="B5" s="637" t="s">
        <v>97</v>
      </c>
      <c r="C5" s="638" t="s">
        <v>98</v>
      </c>
      <c r="D5" s="638" t="s">
        <v>99</v>
      </c>
      <c r="E5" s="638" t="s">
        <v>100</v>
      </c>
      <c r="F5" s="638" t="s">
        <v>101</v>
      </c>
      <c r="G5" s="638" t="s">
        <v>102</v>
      </c>
      <c r="H5" s="638" t="s">
        <v>103</v>
      </c>
      <c r="I5" s="638" t="s">
        <v>104</v>
      </c>
      <c r="J5" s="638" t="s">
        <v>105</v>
      </c>
      <c r="K5" s="638" t="s">
        <v>106</v>
      </c>
      <c r="L5" s="639" t="s">
        <v>107</v>
      </c>
      <c r="M5" s="640" t="s">
        <v>108</v>
      </c>
    </row>
    <row r="6" spans="1:13" ht="21.75" customHeight="1">
      <c r="A6" s="641">
        <v>2006</v>
      </c>
      <c r="B6" s="642">
        <v>281663</v>
      </c>
      <c r="C6" s="643">
        <v>104951</v>
      </c>
      <c r="D6" s="643">
        <v>40204</v>
      </c>
      <c r="E6" s="643">
        <v>24860</v>
      </c>
      <c r="F6" s="643">
        <v>17323</v>
      </c>
      <c r="G6" s="643">
        <v>12889</v>
      </c>
      <c r="H6" s="643">
        <v>10175</v>
      </c>
      <c r="I6" s="643">
        <v>8301</v>
      </c>
      <c r="J6" s="643">
        <v>6921</v>
      </c>
      <c r="K6" s="643">
        <v>5726</v>
      </c>
      <c r="L6" s="644">
        <v>93759</v>
      </c>
      <c r="M6" s="645">
        <v>606776</v>
      </c>
    </row>
    <row r="7" spans="1:13" ht="21.75" customHeight="1">
      <c r="A7" s="366">
        <v>2007</v>
      </c>
      <c r="B7" s="646">
        <v>300896</v>
      </c>
      <c r="C7" s="647">
        <v>118740</v>
      </c>
      <c r="D7" s="647">
        <v>47386</v>
      </c>
      <c r="E7" s="647">
        <v>30591</v>
      </c>
      <c r="F7" s="647">
        <v>18973</v>
      </c>
      <c r="G7" s="647">
        <v>14235</v>
      </c>
      <c r="H7" s="647">
        <v>11259</v>
      </c>
      <c r="I7" s="647">
        <v>8597</v>
      </c>
      <c r="J7" s="647">
        <v>7352</v>
      </c>
      <c r="K7" s="647">
        <v>6213</v>
      </c>
      <c r="L7" s="648">
        <v>107445</v>
      </c>
      <c r="M7" s="649">
        <v>671687</v>
      </c>
    </row>
    <row r="8" spans="1:13" ht="21.75" customHeight="1">
      <c r="A8" s="366">
        <v>2008</v>
      </c>
      <c r="B8" s="646">
        <v>308869</v>
      </c>
      <c r="C8" s="647">
        <v>133668</v>
      </c>
      <c r="D8" s="647">
        <v>54798</v>
      </c>
      <c r="E8" s="647">
        <v>34145</v>
      </c>
      <c r="F8" s="647">
        <v>21616</v>
      </c>
      <c r="G8" s="647">
        <v>16246</v>
      </c>
      <c r="H8" s="647">
        <v>11642</v>
      </c>
      <c r="I8" s="647">
        <v>9417</v>
      </c>
      <c r="J8" s="647">
        <v>7807</v>
      </c>
      <c r="K8" s="647">
        <v>6916</v>
      </c>
      <c r="L8" s="648">
        <v>119666</v>
      </c>
      <c r="M8" s="649">
        <v>724790</v>
      </c>
    </row>
    <row r="9" spans="1:13" ht="21.75" customHeight="1">
      <c r="A9" s="366">
        <v>2009</v>
      </c>
      <c r="B9" s="646">
        <v>338529</v>
      </c>
      <c r="C9" s="647">
        <v>123532</v>
      </c>
      <c r="D9" s="647">
        <v>52493</v>
      </c>
      <c r="E9" s="647">
        <v>33420</v>
      </c>
      <c r="F9" s="647">
        <v>22235</v>
      </c>
      <c r="G9" s="647">
        <v>15781</v>
      </c>
      <c r="H9" s="647">
        <v>11811</v>
      </c>
      <c r="I9" s="647">
        <v>9397</v>
      </c>
      <c r="J9" s="647">
        <v>7942</v>
      </c>
      <c r="K9" s="647">
        <v>7051</v>
      </c>
      <c r="L9" s="648">
        <v>128836</v>
      </c>
      <c r="M9" s="649">
        <v>751027</v>
      </c>
    </row>
    <row r="10" spans="1:13" ht="21.75" customHeight="1">
      <c r="A10" s="366">
        <v>2010</v>
      </c>
      <c r="B10" s="646">
        <v>351057</v>
      </c>
      <c r="C10" s="647">
        <v>131763</v>
      </c>
      <c r="D10" s="647">
        <v>55085</v>
      </c>
      <c r="E10" s="647">
        <v>32949</v>
      </c>
      <c r="F10" s="647">
        <v>22690</v>
      </c>
      <c r="G10" s="647">
        <v>15590</v>
      </c>
      <c r="H10" s="647">
        <v>11284</v>
      </c>
      <c r="I10" s="647">
        <v>9903</v>
      </c>
      <c r="J10" s="647">
        <v>9062</v>
      </c>
      <c r="K10" s="647">
        <v>7690</v>
      </c>
      <c r="L10" s="648">
        <v>143754</v>
      </c>
      <c r="M10" s="649">
        <v>790827</v>
      </c>
    </row>
    <row r="11" spans="1:13" ht="21.75" customHeight="1">
      <c r="A11" s="366">
        <v>2011</v>
      </c>
      <c r="B11" s="646">
        <v>370323</v>
      </c>
      <c r="C11" s="647">
        <v>147174</v>
      </c>
      <c r="D11" s="647">
        <v>59943</v>
      </c>
      <c r="E11" s="647">
        <v>35199</v>
      </c>
      <c r="F11" s="647">
        <v>24400</v>
      </c>
      <c r="G11" s="647">
        <v>16906</v>
      </c>
      <c r="H11" s="647">
        <v>12423</v>
      </c>
      <c r="I11" s="647">
        <v>11021</v>
      </c>
      <c r="J11" s="647">
        <v>9947</v>
      </c>
      <c r="K11" s="647">
        <v>8548</v>
      </c>
      <c r="L11" s="648">
        <v>157615</v>
      </c>
      <c r="M11" s="649">
        <v>853499</v>
      </c>
    </row>
    <row r="12" spans="1:13" ht="21.75" customHeight="1">
      <c r="A12" s="366">
        <v>2012</v>
      </c>
      <c r="B12" s="646">
        <v>354531</v>
      </c>
      <c r="C12" s="647">
        <v>147487</v>
      </c>
      <c r="D12" s="647">
        <v>63833</v>
      </c>
      <c r="E12" s="647">
        <v>36000</v>
      </c>
      <c r="F12" s="647">
        <v>25864</v>
      </c>
      <c r="G12" s="647">
        <v>17129</v>
      </c>
      <c r="H12" s="647">
        <v>13107</v>
      </c>
      <c r="I12" s="647">
        <v>11250</v>
      </c>
      <c r="J12" s="647">
        <v>10214</v>
      </c>
      <c r="K12" s="647">
        <v>8495</v>
      </c>
      <c r="L12" s="648">
        <v>168880</v>
      </c>
      <c r="M12" s="649">
        <v>856790</v>
      </c>
    </row>
    <row r="13" spans="1:13" ht="21.75" customHeight="1">
      <c r="A13" s="366">
        <v>2013</v>
      </c>
      <c r="B13" s="646">
        <v>346224</v>
      </c>
      <c r="C13" s="647">
        <v>145018</v>
      </c>
      <c r="D13" s="647">
        <v>70584</v>
      </c>
      <c r="E13" s="647">
        <v>39774</v>
      </c>
      <c r="F13" s="647">
        <v>27433</v>
      </c>
      <c r="G13" s="647">
        <v>18430</v>
      </c>
      <c r="H13" s="647">
        <v>13597</v>
      </c>
      <c r="I13" s="647">
        <v>11474</v>
      </c>
      <c r="J13" s="647">
        <v>10017</v>
      </c>
      <c r="K13" s="647">
        <v>8922</v>
      </c>
      <c r="L13" s="648">
        <v>183369</v>
      </c>
      <c r="M13" s="649">
        <v>874842</v>
      </c>
    </row>
    <row r="14" spans="1:13" ht="21.75" customHeight="1">
      <c r="A14" s="366">
        <v>2014</v>
      </c>
      <c r="B14" s="646">
        <v>361801</v>
      </c>
      <c r="C14" s="647">
        <v>166275</v>
      </c>
      <c r="D14" s="647">
        <v>75658</v>
      </c>
      <c r="E14" s="647">
        <v>41201</v>
      </c>
      <c r="F14" s="647">
        <v>28747</v>
      </c>
      <c r="G14" s="647">
        <v>19681</v>
      </c>
      <c r="H14" s="647">
        <v>14419</v>
      </c>
      <c r="I14" s="647">
        <v>12309</v>
      </c>
      <c r="J14" s="647">
        <v>10819</v>
      </c>
      <c r="K14" s="647">
        <v>9755</v>
      </c>
      <c r="L14" s="648">
        <v>197669</v>
      </c>
      <c r="M14" s="649">
        <v>938334</v>
      </c>
    </row>
    <row r="15" spans="1:13" ht="21.75" customHeight="1">
      <c r="A15" s="366">
        <v>2015</v>
      </c>
      <c r="B15" s="646">
        <v>368964</v>
      </c>
      <c r="C15" s="647">
        <v>181811</v>
      </c>
      <c r="D15" s="647">
        <v>74889</v>
      </c>
      <c r="E15" s="647">
        <v>38362</v>
      </c>
      <c r="F15" s="647">
        <v>26584</v>
      </c>
      <c r="G15" s="647">
        <v>18614</v>
      </c>
      <c r="H15" s="647">
        <v>14513</v>
      </c>
      <c r="I15" s="647">
        <v>11845</v>
      </c>
      <c r="J15" s="647">
        <v>10617</v>
      </c>
      <c r="K15" s="647">
        <v>9657</v>
      </c>
      <c r="L15" s="648">
        <v>196138</v>
      </c>
      <c r="M15" s="649">
        <v>951994</v>
      </c>
    </row>
    <row r="16" spans="1:13" ht="21.75" customHeight="1">
      <c r="A16" s="366">
        <v>2016</v>
      </c>
      <c r="B16" s="646">
        <v>381106</v>
      </c>
      <c r="C16" s="647">
        <v>197425</v>
      </c>
      <c r="D16" s="647">
        <v>82405</v>
      </c>
      <c r="E16" s="647">
        <v>42011</v>
      </c>
      <c r="F16" s="647">
        <v>28974</v>
      </c>
      <c r="G16" s="647">
        <v>19840</v>
      </c>
      <c r="H16" s="647">
        <v>15438</v>
      </c>
      <c r="I16" s="647">
        <v>13234</v>
      </c>
      <c r="J16" s="647">
        <v>11822</v>
      </c>
      <c r="K16" s="647">
        <v>10408</v>
      </c>
      <c r="L16" s="648">
        <v>211007</v>
      </c>
      <c r="M16" s="649">
        <v>1013670</v>
      </c>
    </row>
    <row r="17" spans="1:13" ht="21.75" customHeight="1">
      <c r="A17" s="650">
        <v>2017</v>
      </c>
      <c r="B17" s="651">
        <v>391369</v>
      </c>
      <c r="C17" s="652">
        <v>200862</v>
      </c>
      <c r="D17" s="652">
        <v>82105</v>
      </c>
      <c r="E17" s="652">
        <v>43002</v>
      </c>
      <c r="F17" s="652">
        <v>28572</v>
      </c>
      <c r="G17" s="652">
        <v>20757</v>
      </c>
      <c r="H17" s="652">
        <v>16997</v>
      </c>
      <c r="I17" s="652">
        <v>14765</v>
      </c>
      <c r="J17" s="652">
        <v>12956</v>
      </c>
      <c r="K17" s="652">
        <v>11390</v>
      </c>
      <c r="L17" s="648">
        <v>222027</v>
      </c>
      <c r="M17" s="653">
        <v>1044802</v>
      </c>
    </row>
    <row r="18" spans="1:13" ht="21.75" customHeight="1">
      <c r="A18" s="650">
        <v>2018</v>
      </c>
      <c r="B18" s="651">
        <v>409961</v>
      </c>
      <c r="C18" s="652">
        <v>206253</v>
      </c>
      <c r="D18" s="652">
        <v>85454</v>
      </c>
      <c r="E18" s="652">
        <v>42775</v>
      </c>
      <c r="F18" s="652">
        <v>29193</v>
      </c>
      <c r="G18" s="652">
        <v>21706</v>
      </c>
      <c r="H18" s="652">
        <v>18112</v>
      </c>
      <c r="I18" s="652">
        <v>15188</v>
      </c>
      <c r="J18" s="652">
        <v>12495</v>
      </c>
      <c r="K18" s="652">
        <v>10566</v>
      </c>
      <c r="L18" s="654">
        <v>220080</v>
      </c>
      <c r="M18" s="653">
        <v>1071783</v>
      </c>
    </row>
    <row r="19" spans="1:13" ht="21.75" customHeight="1">
      <c r="A19" s="650">
        <v>2019</v>
      </c>
      <c r="B19" s="651">
        <v>434198</v>
      </c>
      <c r="C19" s="652">
        <v>226862</v>
      </c>
      <c r="D19" s="652">
        <v>76728</v>
      </c>
      <c r="E19" s="652">
        <v>38586</v>
      </c>
      <c r="F19" s="652">
        <v>26880</v>
      </c>
      <c r="G19" s="652">
        <v>21630</v>
      </c>
      <c r="H19" s="652">
        <v>17935</v>
      </c>
      <c r="I19" s="652">
        <v>16276</v>
      </c>
      <c r="J19" s="652">
        <v>13006</v>
      </c>
      <c r="K19" s="652">
        <v>11216</v>
      </c>
      <c r="L19" s="654">
        <v>231926</v>
      </c>
      <c r="M19" s="653">
        <v>1115243</v>
      </c>
    </row>
    <row r="20" spans="1:13" ht="21.75" customHeight="1">
      <c r="A20" s="650">
        <v>2020</v>
      </c>
      <c r="B20" s="651">
        <v>462561</v>
      </c>
      <c r="C20" s="652">
        <v>243626</v>
      </c>
      <c r="D20" s="652">
        <v>72064</v>
      </c>
      <c r="E20" s="652">
        <v>38649</v>
      </c>
      <c r="F20" s="652">
        <v>28091</v>
      </c>
      <c r="G20" s="652">
        <v>22716</v>
      </c>
      <c r="H20" s="652">
        <v>17896</v>
      </c>
      <c r="I20" s="652">
        <v>15933</v>
      </c>
      <c r="J20" s="652">
        <v>13411</v>
      </c>
      <c r="K20" s="652">
        <v>11556</v>
      </c>
      <c r="L20" s="654">
        <v>235429</v>
      </c>
      <c r="M20" s="653">
        <v>1161932</v>
      </c>
    </row>
    <row r="21" spans="1:13" ht="21.75" customHeight="1">
      <c r="A21" s="650">
        <v>2021</v>
      </c>
      <c r="B21" s="651">
        <v>498206</v>
      </c>
      <c r="C21" s="652">
        <v>269429</v>
      </c>
      <c r="D21" s="652">
        <v>76765</v>
      </c>
      <c r="E21" s="652">
        <v>44346</v>
      </c>
      <c r="F21" s="652">
        <v>29903</v>
      </c>
      <c r="G21" s="652">
        <v>23573</v>
      </c>
      <c r="H21" s="652">
        <v>19216</v>
      </c>
      <c r="I21" s="652">
        <v>17047</v>
      </c>
      <c r="J21" s="652">
        <v>14748</v>
      </c>
      <c r="K21" s="652">
        <v>12890</v>
      </c>
      <c r="L21" s="654">
        <v>274351</v>
      </c>
      <c r="M21" s="653">
        <v>1280474</v>
      </c>
    </row>
    <row r="22" spans="1:13" ht="21.75" customHeight="1">
      <c r="A22" s="650">
        <v>2022</v>
      </c>
      <c r="B22" s="651">
        <v>531141</v>
      </c>
      <c r="C22" s="652">
        <v>276918</v>
      </c>
      <c r="D22" s="652">
        <v>76982</v>
      </c>
      <c r="E22" s="652">
        <v>45192</v>
      </c>
      <c r="F22" s="652">
        <v>30447</v>
      </c>
      <c r="G22" s="652">
        <v>23582</v>
      </c>
      <c r="H22" s="652">
        <v>19189</v>
      </c>
      <c r="I22" s="652">
        <v>16448</v>
      </c>
      <c r="J22" s="652">
        <v>14276</v>
      </c>
      <c r="K22" s="652">
        <v>12637</v>
      </c>
      <c r="L22" s="654">
        <v>284354</v>
      </c>
      <c r="M22" s="653">
        <v>1331166</v>
      </c>
    </row>
    <row r="23" spans="1:13" ht="21.75" customHeight="1">
      <c r="A23" s="373">
        <v>2023</v>
      </c>
      <c r="B23" s="1841">
        <v>589455</v>
      </c>
      <c r="C23" s="1842">
        <v>298636</v>
      </c>
      <c r="D23" s="1842">
        <v>90028</v>
      </c>
      <c r="E23" s="1842">
        <v>48353</v>
      </c>
      <c r="F23" s="1842">
        <v>32468</v>
      </c>
      <c r="G23" s="1842">
        <v>26301</v>
      </c>
      <c r="H23" s="1842">
        <v>21611</v>
      </c>
      <c r="I23" s="1842">
        <v>18511</v>
      </c>
      <c r="J23" s="1842">
        <v>16424</v>
      </c>
      <c r="K23" s="1842">
        <v>14235</v>
      </c>
      <c r="L23" s="1843">
        <v>308076</v>
      </c>
      <c r="M23" s="1844">
        <v>1464098</v>
      </c>
    </row>
    <row r="24" spans="1:13" ht="21.75" customHeight="1">
      <c r="A24" s="2351" t="s">
        <v>109</v>
      </c>
      <c r="B24" s="2352"/>
      <c r="C24" s="2352"/>
      <c r="D24" s="2352"/>
      <c r="E24" s="2352"/>
      <c r="F24" s="2352"/>
      <c r="G24" s="2352"/>
      <c r="H24" s="2352"/>
      <c r="I24" s="2352"/>
      <c r="J24" s="2352"/>
      <c r="K24" s="2352"/>
      <c r="L24" s="2352"/>
      <c r="M24" s="2352"/>
    </row>
    <row r="25" spans="1:13" ht="21.75" customHeight="1">
      <c r="A25" s="655" t="s">
        <v>96</v>
      </c>
      <c r="B25" s="637" t="s">
        <v>97</v>
      </c>
      <c r="C25" s="638" t="s">
        <v>98</v>
      </c>
      <c r="D25" s="638" t="s">
        <v>99</v>
      </c>
      <c r="E25" s="638" t="s">
        <v>100</v>
      </c>
      <c r="F25" s="638" t="s">
        <v>101</v>
      </c>
      <c r="G25" s="638" t="s">
        <v>102</v>
      </c>
      <c r="H25" s="638" t="s">
        <v>103</v>
      </c>
      <c r="I25" s="638" t="s">
        <v>104</v>
      </c>
      <c r="J25" s="638" t="s">
        <v>105</v>
      </c>
      <c r="K25" s="638" t="s">
        <v>106</v>
      </c>
      <c r="L25" s="639" t="s">
        <v>107</v>
      </c>
      <c r="M25" s="640" t="s">
        <v>108</v>
      </c>
    </row>
    <row r="26" spans="1:13" ht="21.75" customHeight="1">
      <c r="A26" s="641">
        <v>2006</v>
      </c>
      <c r="B26" s="656">
        <v>46.4</v>
      </c>
      <c r="C26" s="657">
        <v>17.3</v>
      </c>
      <c r="D26" s="657">
        <v>6.6</v>
      </c>
      <c r="E26" s="657">
        <v>4.0999999999999996</v>
      </c>
      <c r="F26" s="657">
        <v>2.9</v>
      </c>
      <c r="G26" s="657">
        <v>2.1</v>
      </c>
      <c r="H26" s="657">
        <v>1.7</v>
      </c>
      <c r="I26" s="657">
        <v>1.4</v>
      </c>
      <c r="J26" s="657">
        <v>1.1000000000000001</v>
      </c>
      <c r="K26" s="657">
        <v>0.9</v>
      </c>
      <c r="L26" s="658">
        <v>15.5</v>
      </c>
      <c r="M26" s="659">
        <v>100</v>
      </c>
    </row>
    <row r="27" spans="1:13" ht="21.75" customHeight="1">
      <c r="A27" s="366">
        <v>2007</v>
      </c>
      <c r="B27" s="660">
        <v>44.8</v>
      </c>
      <c r="C27" s="661">
        <v>17.7</v>
      </c>
      <c r="D27" s="661">
        <v>7</v>
      </c>
      <c r="E27" s="661">
        <v>4.5999999999999996</v>
      </c>
      <c r="F27" s="661">
        <v>2.8</v>
      </c>
      <c r="G27" s="661">
        <v>2.1</v>
      </c>
      <c r="H27" s="661">
        <v>1.7</v>
      </c>
      <c r="I27" s="661">
        <v>1.3</v>
      </c>
      <c r="J27" s="661">
        <v>1.1000000000000001</v>
      </c>
      <c r="K27" s="661">
        <v>0.9</v>
      </c>
      <c r="L27" s="662">
        <v>16</v>
      </c>
      <c r="M27" s="663">
        <v>100</v>
      </c>
    </row>
    <row r="28" spans="1:13" ht="21.75" customHeight="1">
      <c r="A28" s="366">
        <v>2008</v>
      </c>
      <c r="B28" s="660">
        <v>42.6</v>
      </c>
      <c r="C28" s="661">
        <v>18.399999999999999</v>
      </c>
      <c r="D28" s="661">
        <v>7.6</v>
      </c>
      <c r="E28" s="661">
        <v>4.7</v>
      </c>
      <c r="F28" s="661">
        <v>3</v>
      </c>
      <c r="G28" s="661">
        <v>2.2000000000000002</v>
      </c>
      <c r="H28" s="661">
        <v>1.6</v>
      </c>
      <c r="I28" s="661">
        <v>1.3</v>
      </c>
      <c r="J28" s="661">
        <v>1.1000000000000001</v>
      </c>
      <c r="K28" s="661">
        <v>1</v>
      </c>
      <c r="L28" s="662">
        <v>16.5</v>
      </c>
      <c r="M28" s="663">
        <v>100</v>
      </c>
    </row>
    <row r="29" spans="1:13" ht="21.75" customHeight="1">
      <c r="A29" s="366">
        <v>2009</v>
      </c>
      <c r="B29" s="660">
        <v>45.1</v>
      </c>
      <c r="C29" s="661">
        <v>16.399999999999999</v>
      </c>
      <c r="D29" s="661">
        <v>7</v>
      </c>
      <c r="E29" s="661">
        <v>4.4000000000000004</v>
      </c>
      <c r="F29" s="661">
        <v>3</v>
      </c>
      <c r="G29" s="661">
        <v>2.1</v>
      </c>
      <c r="H29" s="661">
        <v>1.6</v>
      </c>
      <c r="I29" s="661">
        <v>1.3</v>
      </c>
      <c r="J29" s="661">
        <v>1.1000000000000001</v>
      </c>
      <c r="K29" s="661">
        <v>0.9</v>
      </c>
      <c r="L29" s="662">
        <v>17.2</v>
      </c>
      <c r="M29" s="663">
        <v>100</v>
      </c>
    </row>
    <row r="30" spans="1:13" ht="21.75" customHeight="1">
      <c r="A30" s="366">
        <v>2010</v>
      </c>
      <c r="B30" s="660">
        <v>44.4</v>
      </c>
      <c r="C30" s="661">
        <v>16.7</v>
      </c>
      <c r="D30" s="661">
        <v>7</v>
      </c>
      <c r="E30" s="661">
        <v>4.2</v>
      </c>
      <c r="F30" s="661">
        <v>2.9</v>
      </c>
      <c r="G30" s="661">
        <v>2</v>
      </c>
      <c r="H30" s="661">
        <v>1.4</v>
      </c>
      <c r="I30" s="661">
        <v>1.3</v>
      </c>
      <c r="J30" s="661">
        <v>1.1000000000000001</v>
      </c>
      <c r="K30" s="661">
        <v>1</v>
      </c>
      <c r="L30" s="662">
        <v>18.2</v>
      </c>
      <c r="M30" s="663">
        <v>100</v>
      </c>
    </row>
    <row r="31" spans="1:13" ht="21.75" customHeight="1">
      <c r="A31" s="366">
        <v>2011</v>
      </c>
      <c r="B31" s="660">
        <v>43.4</v>
      </c>
      <c r="C31" s="661">
        <v>17.2</v>
      </c>
      <c r="D31" s="661">
        <v>7</v>
      </c>
      <c r="E31" s="661">
        <v>4.0999999999999996</v>
      </c>
      <c r="F31" s="661">
        <v>2.9</v>
      </c>
      <c r="G31" s="661">
        <v>2</v>
      </c>
      <c r="H31" s="661">
        <v>1.5</v>
      </c>
      <c r="I31" s="661">
        <v>1.3</v>
      </c>
      <c r="J31" s="661">
        <v>1.2</v>
      </c>
      <c r="K31" s="661">
        <v>1</v>
      </c>
      <c r="L31" s="662">
        <v>18.399999999999999</v>
      </c>
      <c r="M31" s="663">
        <v>100</v>
      </c>
    </row>
    <row r="32" spans="1:13" ht="21.75" customHeight="1">
      <c r="A32" s="366">
        <v>2012</v>
      </c>
      <c r="B32" s="660">
        <v>41.4</v>
      </c>
      <c r="C32" s="661">
        <v>17.2</v>
      </c>
      <c r="D32" s="661">
        <v>7.5</v>
      </c>
      <c r="E32" s="661">
        <v>4.2</v>
      </c>
      <c r="F32" s="661">
        <v>3</v>
      </c>
      <c r="G32" s="661">
        <v>2</v>
      </c>
      <c r="H32" s="661">
        <v>1.5</v>
      </c>
      <c r="I32" s="661">
        <v>1.3</v>
      </c>
      <c r="J32" s="661">
        <v>1.2</v>
      </c>
      <c r="K32" s="661">
        <v>1</v>
      </c>
      <c r="L32" s="662">
        <v>19.7</v>
      </c>
      <c r="M32" s="663">
        <v>100</v>
      </c>
    </row>
    <row r="33" spans="1:13" ht="21.75" customHeight="1">
      <c r="A33" s="366">
        <v>2013</v>
      </c>
      <c r="B33" s="660">
        <v>39.6</v>
      </c>
      <c r="C33" s="661">
        <v>16.600000000000001</v>
      </c>
      <c r="D33" s="661">
        <v>8.1</v>
      </c>
      <c r="E33" s="661">
        <v>4.5</v>
      </c>
      <c r="F33" s="661">
        <v>3.1</v>
      </c>
      <c r="G33" s="661">
        <v>2.1</v>
      </c>
      <c r="H33" s="661">
        <v>1.6</v>
      </c>
      <c r="I33" s="661">
        <v>1.3</v>
      </c>
      <c r="J33" s="661">
        <v>1.1000000000000001</v>
      </c>
      <c r="K33" s="661">
        <v>1</v>
      </c>
      <c r="L33" s="662">
        <v>21</v>
      </c>
      <c r="M33" s="663">
        <v>100</v>
      </c>
    </row>
    <row r="34" spans="1:13" ht="21.75" customHeight="1">
      <c r="A34" s="366">
        <v>2014</v>
      </c>
      <c r="B34" s="660">
        <v>38.6</v>
      </c>
      <c r="C34" s="661">
        <v>17.7</v>
      </c>
      <c r="D34" s="661">
        <v>8.1</v>
      </c>
      <c r="E34" s="661">
        <v>4.4000000000000004</v>
      </c>
      <c r="F34" s="661">
        <v>3.1</v>
      </c>
      <c r="G34" s="661">
        <v>2.1</v>
      </c>
      <c r="H34" s="661">
        <v>1.5</v>
      </c>
      <c r="I34" s="661">
        <v>1.3</v>
      </c>
      <c r="J34" s="661">
        <v>1.2</v>
      </c>
      <c r="K34" s="661">
        <v>1</v>
      </c>
      <c r="L34" s="662">
        <v>21.1</v>
      </c>
      <c r="M34" s="663">
        <v>100</v>
      </c>
    </row>
    <row r="35" spans="1:13" ht="21.75" customHeight="1">
      <c r="A35" s="366">
        <v>2015</v>
      </c>
      <c r="B35" s="660">
        <v>38.799999999999997</v>
      </c>
      <c r="C35" s="661">
        <v>19.100000000000001</v>
      </c>
      <c r="D35" s="661">
        <v>7.9</v>
      </c>
      <c r="E35" s="661">
        <v>4</v>
      </c>
      <c r="F35" s="661">
        <v>2.8</v>
      </c>
      <c r="G35" s="661">
        <v>2</v>
      </c>
      <c r="H35" s="661">
        <v>1.5</v>
      </c>
      <c r="I35" s="661">
        <v>1.2</v>
      </c>
      <c r="J35" s="661">
        <v>1.1000000000000001</v>
      </c>
      <c r="K35" s="661">
        <v>1</v>
      </c>
      <c r="L35" s="662">
        <v>20.6</v>
      </c>
      <c r="M35" s="663">
        <v>100</v>
      </c>
    </row>
    <row r="36" spans="1:13" ht="21.75" customHeight="1">
      <c r="A36" s="366">
        <v>2016</v>
      </c>
      <c r="B36" s="660">
        <v>37.596653743328694</v>
      </c>
      <c r="C36" s="661">
        <v>19.476259532194895</v>
      </c>
      <c r="D36" s="661">
        <v>8.1293714917083459</v>
      </c>
      <c r="E36" s="661">
        <v>4.1444454309587933</v>
      </c>
      <c r="F36" s="661">
        <v>2.8583266743614786</v>
      </c>
      <c r="G36" s="661">
        <v>1.9572444681207886</v>
      </c>
      <c r="H36" s="661">
        <v>1.5229808517564887</v>
      </c>
      <c r="I36" s="661">
        <v>1.3055530892696834</v>
      </c>
      <c r="J36" s="661">
        <v>1.1662572632118935</v>
      </c>
      <c r="K36" s="661">
        <v>1.026764134284333</v>
      </c>
      <c r="L36" s="662">
        <v>20.816143320804599</v>
      </c>
      <c r="M36" s="663">
        <v>100</v>
      </c>
    </row>
    <row r="37" spans="1:13" ht="21.75" customHeight="1">
      <c r="A37" s="650">
        <v>2017</v>
      </c>
      <c r="B37" s="664">
        <v>37.677999999999997</v>
      </c>
      <c r="C37" s="665">
        <v>19.338000000000001</v>
      </c>
      <c r="D37" s="665">
        <v>7.9050000000000082</v>
      </c>
      <c r="E37" s="665">
        <v>4.1400000000000006</v>
      </c>
      <c r="F37" s="665">
        <v>2.75</v>
      </c>
      <c r="G37" s="665">
        <v>1.9989999999999952</v>
      </c>
      <c r="H37" s="665">
        <v>1.6359999999999957</v>
      </c>
      <c r="I37" s="665">
        <v>1.421999999999997</v>
      </c>
      <c r="J37" s="665">
        <v>1.2469999999999999</v>
      </c>
      <c r="K37" s="665">
        <v>1.0960000000000036</v>
      </c>
      <c r="L37" s="662">
        <v>20.789000000000001</v>
      </c>
      <c r="M37" s="666">
        <v>100</v>
      </c>
    </row>
    <row r="38" spans="1:13" ht="21.75" customHeight="1">
      <c r="A38" s="650">
        <v>2018</v>
      </c>
      <c r="B38" s="664">
        <v>38.470999999999997</v>
      </c>
      <c r="C38" s="665">
        <v>19.355000000000004</v>
      </c>
      <c r="D38" s="665">
        <v>8.0189999999999984</v>
      </c>
      <c r="E38" s="665">
        <v>4.0139999999999958</v>
      </c>
      <c r="F38" s="665">
        <v>2.7400000000000091</v>
      </c>
      <c r="G38" s="665">
        <v>2.0369999999999919</v>
      </c>
      <c r="H38" s="665">
        <v>1.7000000000000028</v>
      </c>
      <c r="I38" s="665">
        <v>1.4249999999999972</v>
      </c>
      <c r="J38" s="665">
        <v>1.1720000000000113</v>
      </c>
      <c r="K38" s="665">
        <v>0.99199999999999022</v>
      </c>
      <c r="L38" s="667">
        <v>20.075000000000003</v>
      </c>
      <c r="M38" s="666">
        <v>100</v>
      </c>
    </row>
    <row r="39" spans="1:13" ht="21.75" customHeight="1">
      <c r="A39" s="650">
        <v>2019</v>
      </c>
      <c r="B39" s="664">
        <v>39.152999999999999</v>
      </c>
      <c r="C39" s="665">
        <v>20.457000000000001</v>
      </c>
      <c r="D39" s="665">
        <v>6.9189999999999969</v>
      </c>
      <c r="E39" s="665">
        <v>3.4789999999999992</v>
      </c>
      <c r="F39" s="665">
        <v>2.4240000000000066</v>
      </c>
      <c r="G39" s="665">
        <v>1.9509999999999934</v>
      </c>
      <c r="H39" s="665">
        <v>1.6170000000000044</v>
      </c>
      <c r="I39" s="665">
        <v>1.4680000000000035</v>
      </c>
      <c r="J39" s="665">
        <v>1.171999999999997</v>
      </c>
      <c r="K39" s="665">
        <v>1.0120000000000005</v>
      </c>
      <c r="L39" s="667">
        <v>20.347999999999999</v>
      </c>
      <c r="M39" s="666">
        <v>100</v>
      </c>
    </row>
    <row r="40" spans="1:13" ht="21.75" customHeight="1">
      <c r="A40" s="650">
        <v>2020</v>
      </c>
      <c r="B40" s="664">
        <v>40.037999999999997</v>
      </c>
      <c r="C40" s="665">
        <v>21.088000000000001</v>
      </c>
      <c r="D40" s="665">
        <v>6.2370000000000019</v>
      </c>
      <c r="E40" s="665">
        <v>3.3460000000000036</v>
      </c>
      <c r="F40" s="665">
        <v>2.4309999999999974</v>
      </c>
      <c r="G40" s="665">
        <v>1.965999999999994</v>
      </c>
      <c r="H40" s="665">
        <v>1.5490000000000066</v>
      </c>
      <c r="I40" s="665">
        <v>1.3790000000000049</v>
      </c>
      <c r="J40" s="665">
        <v>1.1609999999999872</v>
      </c>
      <c r="K40" s="665">
        <v>1</v>
      </c>
      <c r="L40" s="667">
        <v>19.805000000000007</v>
      </c>
      <c r="M40" s="666">
        <v>100</v>
      </c>
    </row>
    <row r="41" spans="1:13" ht="21.75" customHeight="1">
      <c r="A41" s="650">
        <v>2021</v>
      </c>
      <c r="B41" s="664">
        <v>39.137</v>
      </c>
      <c r="C41" s="665">
        <v>21.164999999999999</v>
      </c>
      <c r="D41" s="665">
        <v>6.0309999999999988</v>
      </c>
      <c r="E41" s="665">
        <v>3.4830000000000041</v>
      </c>
      <c r="F41" s="665">
        <v>2.3490000000000038</v>
      </c>
      <c r="G41" s="665">
        <v>1.8519999999999897</v>
      </c>
      <c r="H41" s="665">
        <v>1.5100000000000051</v>
      </c>
      <c r="I41" s="665">
        <v>1.3389999999999986</v>
      </c>
      <c r="J41" s="665">
        <v>1.1580000000000013</v>
      </c>
      <c r="K41" s="665">
        <v>1.0130000000000052</v>
      </c>
      <c r="L41" s="667">
        <v>20.962999999999994</v>
      </c>
      <c r="M41" s="666">
        <v>100</v>
      </c>
    </row>
    <row r="42" spans="1:13" ht="21.75" customHeight="1">
      <c r="A42" s="650">
        <v>2022</v>
      </c>
      <c r="B42" s="664">
        <v>39.900433154091971</v>
      </c>
      <c r="C42" s="665">
        <v>20.802664731521087</v>
      </c>
      <c r="D42" s="665">
        <v>5.783050348341229</v>
      </c>
      <c r="E42" s="665">
        <v>3.3949184399240968</v>
      </c>
      <c r="F42" s="665">
        <v>2.2872429133556595</v>
      </c>
      <c r="G42" s="665">
        <v>1.771529621399585</v>
      </c>
      <c r="H42" s="665">
        <v>1.4415181878142922</v>
      </c>
      <c r="I42" s="665">
        <v>1.2356084815868194</v>
      </c>
      <c r="J42" s="665">
        <v>1.0724432565134625</v>
      </c>
      <c r="K42" s="665">
        <v>0.94931811659853083</v>
      </c>
      <c r="L42" s="667">
        <v>21.36127274885326</v>
      </c>
      <c r="M42" s="666">
        <v>100</v>
      </c>
    </row>
    <row r="43" spans="1:13" ht="21.75" customHeight="1">
      <c r="A43" s="373">
        <v>2023</v>
      </c>
      <c r="B43" s="18">
        <v>0.40260624630318465</v>
      </c>
      <c r="C43" s="19">
        <v>0.20397268488857986</v>
      </c>
      <c r="D43" s="19">
        <v>6.1490419357174177E-2</v>
      </c>
      <c r="E43" s="19">
        <v>3.3025794721391603E-2</v>
      </c>
      <c r="F43" s="19">
        <v>2.2176111161957737E-2</v>
      </c>
      <c r="G43" s="19">
        <v>1.7963961428811459E-2</v>
      </c>
      <c r="H43" s="19">
        <v>1.4760623947304074E-2</v>
      </c>
      <c r="I43" s="19">
        <v>1.2643279343322647E-2</v>
      </c>
      <c r="J43" s="19">
        <v>1.1217828314771279E-2</v>
      </c>
      <c r="K43" s="19">
        <v>9.7227098186050392E-3</v>
      </c>
      <c r="L43" s="20">
        <v>0.21042034071489751</v>
      </c>
      <c r="M43" s="21">
        <v>1</v>
      </c>
    </row>
    <row r="44" spans="1:13" ht="21.75" customHeight="1">
      <c r="A44" s="2223" t="s">
        <v>2255</v>
      </c>
      <c r="B44" s="2224"/>
      <c r="C44" s="2224"/>
      <c r="D44" s="2224"/>
      <c r="E44" s="2224"/>
      <c r="F44" s="2224"/>
      <c r="G44" s="2224"/>
      <c r="H44" s="2224"/>
      <c r="I44" s="2224"/>
      <c r="J44" s="2224"/>
      <c r="K44" s="2224"/>
      <c r="L44" s="2224"/>
      <c r="M44" s="2224"/>
    </row>
    <row r="45" spans="1:13" ht="21.75" customHeight="1">
      <c r="A45" s="634" t="s">
        <v>110</v>
      </c>
      <c r="B45" s="8"/>
      <c r="C45" s="8"/>
      <c r="D45" s="8"/>
      <c r="E45" s="8"/>
      <c r="F45" s="8"/>
      <c r="G45" s="8"/>
      <c r="H45" s="8"/>
      <c r="I45" s="8"/>
      <c r="J45" s="8"/>
      <c r="K45" s="8"/>
      <c r="L45" s="8"/>
      <c r="M45" s="8"/>
    </row>
    <row r="46" spans="1:13" ht="21.75" customHeight="1">
      <c r="A46" s="2353" t="s">
        <v>111</v>
      </c>
      <c r="B46" s="2353"/>
      <c r="C46" s="2353"/>
      <c r="D46" s="2353"/>
      <c r="E46" s="2353"/>
      <c r="F46" s="2353"/>
      <c r="G46" s="2353"/>
      <c r="H46" s="2353"/>
      <c r="I46" s="2353"/>
      <c r="J46" s="2353"/>
      <c r="K46" s="2353"/>
      <c r="L46" s="2353"/>
      <c r="M46" s="2354"/>
    </row>
    <row r="47" spans="1:13" ht="21.75" customHeight="1">
      <c r="A47" s="655" t="s">
        <v>96</v>
      </c>
      <c r="B47" s="637" t="s">
        <v>112</v>
      </c>
      <c r="C47" s="638" t="s">
        <v>113</v>
      </c>
      <c r="D47" s="638" t="s">
        <v>114</v>
      </c>
      <c r="E47" s="638" t="s">
        <v>115</v>
      </c>
      <c r="F47" s="638" t="s">
        <v>116</v>
      </c>
      <c r="G47" s="638" t="s">
        <v>117</v>
      </c>
      <c r="H47" s="638" t="s">
        <v>118</v>
      </c>
      <c r="I47" s="638" t="s">
        <v>119</v>
      </c>
      <c r="J47" s="638" t="s">
        <v>120</v>
      </c>
      <c r="K47" s="668" t="s">
        <v>121</v>
      </c>
      <c r="L47" s="668" t="s">
        <v>108</v>
      </c>
      <c r="M47" s="2354"/>
    </row>
    <row r="48" spans="1:13" ht="21.75" customHeight="1">
      <c r="A48" s="641">
        <v>2006</v>
      </c>
      <c r="B48" s="669">
        <v>281663</v>
      </c>
      <c r="C48" s="670">
        <v>386615</v>
      </c>
      <c r="D48" s="670">
        <v>426819</v>
      </c>
      <c r="E48" s="670">
        <v>451679</v>
      </c>
      <c r="F48" s="670">
        <v>469002</v>
      </c>
      <c r="G48" s="670">
        <v>481892</v>
      </c>
      <c r="H48" s="670">
        <v>492069</v>
      </c>
      <c r="I48" s="670">
        <v>500368</v>
      </c>
      <c r="J48" s="670">
        <v>507289</v>
      </c>
      <c r="K48" s="671">
        <v>513017</v>
      </c>
      <c r="L48" s="671">
        <v>606776</v>
      </c>
      <c r="M48" s="2354"/>
    </row>
    <row r="49" spans="1:13" ht="21.75" customHeight="1">
      <c r="A49" s="366">
        <v>2007</v>
      </c>
      <c r="B49" s="672">
        <v>300896</v>
      </c>
      <c r="C49" s="673">
        <v>419636</v>
      </c>
      <c r="D49" s="673">
        <v>467022</v>
      </c>
      <c r="E49" s="673">
        <v>497613</v>
      </c>
      <c r="F49" s="673">
        <v>516586</v>
      </c>
      <c r="G49" s="673">
        <v>530821</v>
      </c>
      <c r="H49" s="673">
        <v>542080</v>
      </c>
      <c r="I49" s="673">
        <v>550677</v>
      </c>
      <c r="J49" s="673">
        <v>558029</v>
      </c>
      <c r="K49" s="674">
        <v>564242</v>
      </c>
      <c r="L49" s="674">
        <v>671687</v>
      </c>
      <c r="M49" s="2354"/>
    </row>
    <row r="50" spans="1:13" ht="21.75" customHeight="1">
      <c r="A50" s="366">
        <v>2008</v>
      </c>
      <c r="B50" s="672">
        <v>308869</v>
      </c>
      <c r="C50" s="673">
        <v>442537</v>
      </c>
      <c r="D50" s="673">
        <v>497335</v>
      </c>
      <c r="E50" s="673">
        <v>531480</v>
      </c>
      <c r="F50" s="673">
        <v>553096</v>
      </c>
      <c r="G50" s="673">
        <v>569342</v>
      </c>
      <c r="H50" s="673">
        <v>580984</v>
      </c>
      <c r="I50" s="673">
        <v>590401</v>
      </c>
      <c r="J50" s="673">
        <v>598208</v>
      </c>
      <c r="K50" s="674">
        <v>605124</v>
      </c>
      <c r="L50" s="674">
        <v>724790</v>
      </c>
      <c r="M50" s="2354"/>
    </row>
    <row r="51" spans="1:13" ht="21.75" customHeight="1">
      <c r="A51" s="366">
        <v>2009</v>
      </c>
      <c r="B51" s="672">
        <v>338529</v>
      </c>
      <c r="C51" s="673">
        <v>462061</v>
      </c>
      <c r="D51" s="673">
        <v>514554</v>
      </c>
      <c r="E51" s="673">
        <v>547974</v>
      </c>
      <c r="F51" s="673">
        <v>570209</v>
      </c>
      <c r="G51" s="673">
        <v>585990</v>
      </c>
      <c r="H51" s="673">
        <v>597801</v>
      </c>
      <c r="I51" s="673">
        <v>607198</v>
      </c>
      <c r="J51" s="673">
        <v>615140</v>
      </c>
      <c r="K51" s="674">
        <v>622191</v>
      </c>
      <c r="L51" s="674">
        <v>751027</v>
      </c>
      <c r="M51" s="2354"/>
    </row>
    <row r="52" spans="1:13" ht="21.75" customHeight="1">
      <c r="A52" s="366">
        <v>2010</v>
      </c>
      <c r="B52" s="672">
        <v>351057</v>
      </c>
      <c r="C52" s="673">
        <v>482820</v>
      </c>
      <c r="D52" s="673">
        <v>537905</v>
      </c>
      <c r="E52" s="673">
        <v>570854</v>
      </c>
      <c r="F52" s="673">
        <v>593544</v>
      </c>
      <c r="G52" s="673">
        <v>609134</v>
      </c>
      <c r="H52" s="673">
        <v>620418</v>
      </c>
      <c r="I52" s="673">
        <v>630321</v>
      </c>
      <c r="J52" s="673">
        <v>639383</v>
      </c>
      <c r="K52" s="674">
        <v>647073</v>
      </c>
      <c r="L52" s="674">
        <v>790827</v>
      </c>
      <c r="M52" s="2354"/>
    </row>
    <row r="53" spans="1:13" ht="21.75" customHeight="1">
      <c r="A53" s="366">
        <v>2011</v>
      </c>
      <c r="B53" s="672">
        <v>370323</v>
      </c>
      <c r="C53" s="673">
        <v>517497</v>
      </c>
      <c r="D53" s="673">
        <v>577440</v>
      </c>
      <c r="E53" s="673">
        <v>612639</v>
      </c>
      <c r="F53" s="673">
        <v>637039</v>
      </c>
      <c r="G53" s="673">
        <v>653945</v>
      </c>
      <c r="H53" s="673">
        <v>666368</v>
      </c>
      <c r="I53" s="673">
        <v>677389</v>
      </c>
      <c r="J53" s="673">
        <v>687336</v>
      </c>
      <c r="K53" s="674">
        <v>695884</v>
      </c>
      <c r="L53" s="674">
        <v>853499</v>
      </c>
      <c r="M53" s="2354"/>
    </row>
    <row r="54" spans="1:13" ht="21.75" customHeight="1">
      <c r="A54" s="366">
        <v>2012</v>
      </c>
      <c r="B54" s="672">
        <v>354531</v>
      </c>
      <c r="C54" s="673">
        <v>502018</v>
      </c>
      <c r="D54" s="673">
        <v>565851</v>
      </c>
      <c r="E54" s="673">
        <v>601851</v>
      </c>
      <c r="F54" s="673">
        <v>627715</v>
      </c>
      <c r="G54" s="673">
        <v>644844</v>
      </c>
      <c r="H54" s="673">
        <v>657951</v>
      </c>
      <c r="I54" s="673">
        <v>669201</v>
      </c>
      <c r="J54" s="673">
        <v>679415</v>
      </c>
      <c r="K54" s="674">
        <v>687910</v>
      </c>
      <c r="L54" s="674">
        <v>856790</v>
      </c>
      <c r="M54" s="2354"/>
    </row>
    <row r="55" spans="1:13" ht="21.75" customHeight="1">
      <c r="A55" s="366">
        <v>2013</v>
      </c>
      <c r="B55" s="672">
        <v>346224</v>
      </c>
      <c r="C55" s="673">
        <v>491242</v>
      </c>
      <c r="D55" s="673">
        <v>561826</v>
      </c>
      <c r="E55" s="673">
        <v>601600</v>
      </c>
      <c r="F55" s="673">
        <v>629033</v>
      </c>
      <c r="G55" s="673">
        <v>647463</v>
      </c>
      <c r="H55" s="673">
        <v>661060</v>
      </c>
      <c r="I55" s="673">
        <v>672534</v>
      </c>
      <c r="J55" s="673">
        <v>682551</v>
      </c>
      <c r="K55" s="674">
        <v>691473</v>
      </c>
      <c r="L55" s="674">
        <v>874842</v>
      </c>
      <c r="M55" s="2354"/>
    </row>
    <row r="56" spans="1:13" ht="21.75" customHeight="1">
      <c r="A56" s="366">
        <v>2014</v>
      </c>
      <c r="B56" s="672">
        <v>361801</v>
      </c>
      <c r="C56" s="673">
        <v>528076</v>
      </c>
      <c r="D56" s="673">
        <v>603734</v>
      </c>
      <c r="E56" s="673">
        <v>644935</v>
      </c>
      <c r="F56" s="673">
        <v>673682</v>
      </c>
      <c r="G56" s="673">
        <v>693363</v>
      </c>
      <c r="H56" s="673">
        <v>707782</v>
      </c>
      <c r="I56" s="673">
        <v>720091</v>
      </c>
      <c r="J56" s="673">
        <v>730910</v>
      </c>
      <c r="K56" s="674">
        <v>740665</v>
      </c>
      <c r="L56" s="674">
        <v>938334</v>
      </c>
      <c r="M56" s="2354"/>
    </row>
    <row r="57" spans="1:13" ht="21.75" customHeight="1">
      <c r="A57" s="366">
        <v>2015</v>
      </c>
      <c r="B57" s="672">
        <v>368964</v>
      </c>
      <c r="C57" s="673">
        <v>550775</v>
      </c>
      <c r="D57" s="673">
        <v>625664</v>
      </c>
      <c r="E57" s="673">
        <v>664026</v>
      </c>
      <c r="F57" s="673">
        <v>690610</v>
      </c>
      <c r="G57" s="673">
        <v>709224</v>
      </c>
      <c r="H57" s="673">
        <v>723737</v>
      </c>
      <c r="I57" s="673">
        <v>735582</v>
      </c>
      <c r="J57" s="673">
        <v>746199</v>
      </c>
      <c r="K57" s="674">
        <v>755856</v>
      </c>
      <c r="L57" s="674">
        <v>951994</v>
      </c>
      <c r="M57" s="2354"/>
    </row>
    <row r="58" spans="1:13" ht="21.75" customHeight="1">
      <c r="A58" s="366">
        <v>2016</v>
      </c>
      <c r="B58" s="672">
        <v>381106</v>
      </c>
      <c r="C58" s="673">
        <v>578531</v>
      </c>
      <c r="D58" s="673">
        <v>660936</v>
      </c>
      <c r="E58" s="673">
        <v>702947</v>
      </c>
      <c r="F58" s="673">
        <v>731921</v>
      </c>
      <c r="G58" s="673">
        <v>751761</v>
      </c>
      <c r="H58" s="673">
        <v>767199</v>
      </c>
      <c r="I58" s="673">
        <v>780433</v>
      </c>
      <c r="J58" s="673">
        <v>792255</v>
      </c>
      <c r="K58" s="674">
        <v>802663</v>
      </c>
      <c r="L58" s="674">
        <v>1013670</v>
      </c>
      <c r="M58" s="2354"/>
    </row>
    <row r="59" spans="1:13" ht="21.75" customHeight="1">
      <c r="A59" s="650">
        <v>2017</v>
      </c>
      <c r="B59" s="675">
        <v>391369</v>
      </c>
      <c r="C59" s="676">
        <v>592231</v>
      </c>
      <c r="D59" s="676">
        <v>674336</v>
      </c>
      <c r="E59" s="676">
        <v>717338</v>
      </c>
      <c r="F59" s="676">
        <v>745910</v>
      </c>
      <c r="G59" s="676">
        <v>766667</v>
      </c>
      <c r="H59" s="676">
        <v>783664</v>
      </c>
      <c r="I59" s="676">
        <v>798429</v>
      </c>
      <c r="J59" s="676">
        <v>811385</v>
      </c>
      <c r="K59" s="677">
        <v>822775</v>
      </c>
      <c r="L59" s="677">
        <v>1044802</v>
      </c>
      <c r="M59" s="2354"/>
    </row>
    <row r="60" spans="1:13" ht="21.75" customHeight="1">
      <c r="A60" s="650">
        <v>2018</v>
      </c>
      <c r="B60" s="675">
        <v>409961</v>
      </c>
      <c r="C60" s="676">
        <v>616214</v>
      </c>
      <c r="D60" s="676">
        <v>701668</v>
      </c>
      <c r="E60" s="676">
        <v>744443</v>
      </c>
      <c r="F60" s="676">
        <v>773636</v>
      </c>
      <c r="G60" s="676">
        <v>795342</v>
      </c>
      <c r="H60" s="676">
        <v>813454</v>
      </c>
      <c r="I60" s="676">
        <v>828642</v>
      </c>
      <c r="J60" s="676">
        <v>841137</v>
      </c>
      <c r="K60" s="677">
        <v>851703</v>
      </c>
      <c r="L60" s="677">
        <v>1071783</v>
      </c>
      <c r="M60" s="2354"/>
    </row>
    <row r="61" spans="1:13" ht="21.75" customHeight="1">
      <c r="A61" s="650">
        <v>2019</v>
      </c>
      <c r="B61" s="675">
        <v>434198</v>
      </c>
      <c r="C61" s="676">
        <v>661060</v>
      </c>
      <c r="D61" s="676">
        <v>737788</v>
      </c>
      <c r="E61" s="676">
        <v>776374</v>
      </c>
      <c r="F61" s="676">
        <v>803254</v>
      </c>
      <c r="G61" s="676">
        <v>824884</v>
      </c>
      <c r="H61" s="676">
        <v>842819</v>
      </c>
      <c r="I61" s="676">
        <v>859095</v>
      </c>
      <c r="J61" s="676">
        <v>872101</v>
      </c>
      <c r="K61" s="677">
        <v>883317</v>
      </c>
      <c r="L61" s="677">
        <v>1115243</v>
      </c>
      <c r="M61" s="2354"/>
    </row>
    <row r="62" spans="1:13" ht="21.75" customHeight="1">
      <c r="A62" s="650">
        <v>2020</v>
      </c>
      <c r="B62" s="675">
        <v>462561</v>
      </c>
      <c r="C62" s="676">
        <v>706187</v>
      </c>
      <c r="D62" s="676">
        <v>778251</v>
      </c>
      <c r="E62" s="676">
        <v>816900</v>
      </c>
      <c r="F62" s="676">
        <v>844991</v>
      </c>
      <c r="G62" s="676">
        <v>867707</v>
      </c>
      <c r="H62" s="676">
        <v>885603</v>
      </c>
      <c r="I62" s="676">
        <v>901536</v>
      </c>
      <c r="J62" s="676">
        <v>914947</v>
      </c>
      <c r="K62" s="677">
        <v>926503</v>
      </c>
      <c r="L62" s="677">
        <v>1161932</v>
      </c>
      <c r="M62" s="2354"/>
    </row>
    <row r="63" spans="1:13" ht="21.75" customHeight="1">
      <c r="A63" s="650">
        <v>2021</v>
      </c>
      <c r="B63" s="675">
        <v>498206</v>
      </c>
      <c r="C63" s="676">
        <v>767635</v>
      </c>
      <c r="D63" s="676">
        <v>844400</v>
      </c>
      <c r="E63" s="676">
        <v>888746</v>
      </c>
      <c r="F63" s="676">
        <v>918649</v>
      </c>
      <c r="G63" s="676">
        <v>942222</v>
      </c>
      <c r="H63" s="676">
        <v>961438</v>
      </c>
      <c r="I63" s="676">
        <v>978485</v>
      </c>
      <c r="J63" s="676">
        <v>993233</v>
      </c>
      <c r="K63" s="677">
        <v>1006123</v>
      </c>
      <c r="L63" s="677">
        <v>1280474</v>
      </c>
      <c r="M63" s="2354"/>
    </row>
    <row r="64" spans="1:13" ht="21.75" customHeight="1">
      <c r="A64" s="650">
        <v>2022</v>
      </c>
      <c r="B64" s="675">
        <v>531141</v>
      </c>
      <c r="C64" s="676">
        <v>808059</v>
      </c>
      <c r="D64" s="676">
        <v>885041</v>
      </c>
      <c r="E64" s="676">
        <v>930233</v>
      </c>
      <c r="F64" s="676">
        <v>960680</v>
      </c>
      <c r="G64" s="676">
        <v>984262</v>
      </c>
      <c r="H64" s="676">
        <v>1003451</v>
      </c>
      <c r="I64" s="676">
        <v>1019899</v>
      </c>
      <c r="J64" s="676">
        <v>1034175</v>
      </c>
      <c r="K64" s="677">
        <v>1046812</v>
      </c>
      <c r="L64" s="677">
        <v>1331166</v>
      </c>
      <c r="M64" s="2354"/>
    </row>
    <row r="65" spans="1:13" ht="21.75" customHeight="1">
      <c r="A65" s="373">
        <v>2023</v>
      </c>
      <c r="B65" s="1845">
        <v>589455</v>
      </c>
      <c r="C65" s="1846">
        <v>888091</v>
      </c>
      <c r="D65" s="1846">
        <v>978119</v>
      </c>
      <c r="E65" s="1846">
        <v>1026472</v>
      </c>
      <c r="F65" s="1846">
        <v>1058940</v>
      </c>
      <c r="G65" s="1846">
        <v>1085241</v>
      </c>
      <c r="H65" s="1846">
        <v>1106852</v>
      </c>
      <c r="I65" s="1846">
        <v>1125363</v>
      </c>
      <c r="J65" s="1846">
        <v>1141787</v>
      </c>
      <c r="K65" s="1847">
        <v>1156022</v>
      </c>
      <c r="L65" s="1847">
        <v>1464098</v>
      </c>
      <c r="M65" s="2354"/>
    </row>
    <row r="66" spans="1:13" ht="21.75" customHeight="1">
      <c r="A66" s="2355" t="s">
        <v>122</v>
      </c>
      <c r="B66" s="2356"/>
      <c r="C66" s="2356"/>
      <c r="D66" s="2356"/>
      <c r="E66" s="2356"/>
      <c r="F66" s="2356"/>
      <c r="G66" s="2356"/>
      <c r="H66" s="2356"/>
      <c r="I66" s="2356"/>
      <c r="J66" s="2356"/>
      <c r="K66" s="2356"/>
      <c r="L66" s="2357"/>
      <c r="M66" s="678"/>
    </row>
    <row r="67" spans="1:13" ht="21.75" customHeight="1">
      <c r="A67" s="655" t="s">
        <v>96</v>
      </c>
      <c r="B67" s="679" t="s">
        <v>112</v>
      </c>
      <c r="C67" s="680" t="s">
        <v>113</v>
      </c>
      <c r="D67" s="680" t="s">
        <v>123</v>
      </c>
      <c r="E67" s="680" t="s">
        <v>115</v>
      </c>
      <c r="F67" s="680" t="s">
        <v>116</v>
      </c>
      <c r="G67" s="680" t="s">
        <v>117</v>
      </c>
      <c r="H67" s="680" t="s">
        <v>118</v>
      </c>
      <c r="I67" s="680" t="s">
        <v>119</v>
      </c>
      <c r="J67" s="680" t="s">
        <v>120</v>
      </c>
      <c r="K67" s="681" t="s">
        <v>124</v>
      </c>
      <c r="L67" s="668" t="s">
        <v>108</v>
      </c>
      <c r="M67" s="678"/>
    </row>
    <row r="68" spans="1:13" ht="21.75" customHeight="1">
      <c r="A68" s="641">
        <v>2006</v>
      </c>
      <c r="B68" s="656">
        <v>46.4</v>
      </c>
      <c r="C68" s="657">
        <v>63.7</v>
      </c>
      <c r="D68" s="657">
        <v>70.3</v>
      </c>
      <c r="E68" s="657">
        <v>74.400000000000006</v>
      </c>
      <c r="F68" s="657">
        <v>77.3</v>
      </c>
      <c r="G68" s="657">
        <v>79.400000000000006</v>
      </c>
      <c r="H68" s="657">
        <v>81.099999999999994</v>
      </c>
      <c r="I68" s="657">
        <v>82.5</v>
      </c>
      <c r="J68" s="657">
        <v>83.6</v>
      </c>
      <c r="K68" s="682">
        <v>84.5</v>
      </c>
      <c r="L68" s="682">
        <v>100</v>
      </c>
      <c r="M68" s="678"/>
    </row>
    <row r="69" spans="1:13" ht="21.75" customHeight="1">
      <c r="A69" s="366">
        <v>2007</v>
      </c>
      <c r="B69" s="660">
        <v>44.8</v>
      </c>
      <c r="C69" s="661">
        <v>62.5</v>
      </c>
      <c r="D69" s="661">
        <v>69.5</v>
      </c>
      <c r="E69" s="661">
        <v>74.099999999999994</v>
      </c>
      <c r="F69" s="661">
        <v>76.900000000000006</v>
      </c>
      <c r="G69" s="661">
        <v>79</v>
      </c>
      <c r="H69" s="661">
        <v>80.7</v>
      </c>
      <c r="I69" s="661">
        <v>82</v>
      </c>
      <c r="J69" s="661">
        <v>83.1</v>
      </c>
      <c r="K69" s="683">
        <v>84</v>
      </c>
      <c r="L69" s="683">
        <v>100</v>
      </c>
      <c r="M69" s="678"/>
    </row>
    <row r="70" spans="1:13" ht="21.75" customHeight="1">
      <c r="A70" s="366">
        <v>2008</v>
      </c>
      <c r="B70" s="660">
        <v>42.6</v>
      </c>
      <c r="C70" s="661">
        <v>61.1</v>
      </c>
      <c r="D70" s="661">
        <v>68.599999999999994</v>
      </c>
      <c r="E70" s="661">
        <v>73.3</v>
      </c>
      <c r="F70" s="661">
        <v>76.3</v>
      </c>
      <c r="G70" s="661">
        <v>78.599999999999994</v>
      </c>
      <c r="H70" s="661">
        <v>80.2</v>
      </c>
      <c r="I70" s="661">
        <v>81.5</v>
      </c>
      <c r="J70" s="661">
        <v>82.5</v>
      </c>
      <c r="K70" s="683">
        <v>83.5</v>
      </c>
      <c r="L70" s="683">
        <v>100</v>
      </c>
      <c r="M70" s="678"/>
    </row>
    <row r="71" spans="1:13" ht="21.75" customHeight="1">
      <c r="A71" s="366">
        <v>2009</v>
      </c>
      <c r="B71" s="660">
        <v>45.1</v>
      </c>
      <c r="C71" s="661">
        <v>61.5</v>
      </c>
      <c r="D71" s="661">
        <v>68.5</v>
      </c>
      <c r="E71" s="661">
        <v>73</v>
      </c>
      <c r="F71" s="661">
        <v>75.900000000000006</v>
      </c>
      <c r="G71" s="661">
        <v>78</v>
      </c>
      <c r="H71" s="661">
        <v>79.599999999999994</v>
      </c>
      <c r="I71" s="661">
        <v>80.8</v>
      </c>
      <c r="J71" s="661">
        <v>81.900000000000006</v>
      </c>
      <c r="K71" s="683">
        <v>82.8</v>
      </c>
      <c r="L71" s="683">
        <v>100</v>
      </c>
      <c r="M71" s="678"/>
    </row>
    <row r="72" spans="1:13" ht="21.75" customHeight="1">
      <c r="A72" s="366">
        <v>2010</v>
      </c>
      <c r="B72" s="660">
        <v>44.4</v>
      </c>
      <c r="C72" s="661">
        <v>61.1</v>
      </c>
      <c r="D72" s="661">
        <v>68</v>
      </c>
      <c r="E72" s="661">
        <v>72.2</v>
      </c>
      <c r="F72" s="661">
        <v>75.099999999999994</v>
      </c>
      <c r="G72" s="661">
        <v>77</v>
      </c>
      <c r="H72" s="661">
        <v>78.5</v>
      </c>
      <c r="I72" s="661">
        <v>79.7</v>
      </c>
      <c r="J72" s="661">
        <v>80.8</v>
      </c>
      <c r="K72" s="683">
        <v>81.8</v>
      </c>
      <c r="L72" s="683">
        <v>100</v>
      </c>
      <c r="M72" s="678"/>
    </row>
    <row r="73" spans="1:13" ht="21.75" customHeight="1">
      <c r="A73" s="366">
        <v>2011</v>
      </c>
      <c r="B73" s="660">
        <v>43.4</v>
      </c>
      <c r="C73" s="661">
        <v>60.6</v>
      </c>
      <c r="D73" s="661">
        <v>67.599999999999994</v>
      </c>
      <c r="E73" s="661">
        <v>71.7</v>
      </c>
      <c r="F73" s="661">
        <v>74.599999999999994</v>
      </c>
      <c r="G73" s="661">
        <v>76.599999999999994</v>
      </c>
      <c r="H73" s="661">
        <v>78.099999999999994</v>
      </c>
      <c r="I73" s="661">
        <v>79.400000000000006</v>
      </c>
      <c r="J73" s="661">
        <v>80.599999999999994</v>
      </c>
      <c r="K73" s="683">
        <v>81.599999999999994</v>
      </c>
      <c r="L73" s="683">
        <v>100</v>
      </c>
      <c r="M73" s="678"/>
    </row>
    <row r="74" spans="1:13" ht="21.75" customHeight="1">
      <c r="A74" s="366">
        <v>2012</v>
      </c>
      <c r="B74" s="660">
        <v>41.4</v>
      </c>
      <c r="C74" s="661">
        <v>58.6</v>
      </c>
      <c r="D74" s="661">
        <v>66</v>
      </c>
      <c r="E74" s="661">
        <v>70.2</v>
      </c>
      <c r="F74" s="661">
        <v>73.3</v>
      </c>
      <c r="G74" s="661">
        <v>75.3</v>
      </c>
      <c r="H74" s="661">
        <v>76.8</v>
      </c>
      <c r="I74" s="661">
        <v>78.099999999999994</v>
      </c>
      <c r="J74" s="661">
        <v>79.3</v>
      </c>
      <c r="K74" s="683">
        <v>80.3</v>
      </c>
      <c r="L74" s="683">
        <v>100</v>
      </c>
      <c r="M74" s="678"/>
    </row>
    <row r="75" spans="1:13" ht="21.75" customHeight="1">
      <c r="A75" s="366">
        <v>2013</v>
      </c>
      <c r="B75" s="660">
        <v>39.6</v>
      </c>
      <c r="C75" s="661">
        <v>56.2</v>
      </c>
      <c r="D75" s="661">
        <v>64.2</v>
      </c>
      <c r="E75" s="661">
        <v>68.8</v>
      </c>
      <c r="F75" s="661">
        <v>71.900000000000006</v>
      </c>
      <c r="G75" s="661">
        <v>74</v>
      </c>
      <c r="H75" s="661">
        <v>75.599999999999994</v>
      </c>
      <c r="I75" s="661">
        <v>76.900000000000006</v>
      </c>
      <c r="J75" s="661">
        <v>78</v>
      </c>
      <c r="K75" s="683">
        <v>79</v>
      </c>
      <c r="L75" s="683">
        <v>100</v>
      </c>
      <c r="M75" s="678"/>
    </row>
    <row r="76" spans="1:13" ht="21.75" customHeight="1">
      <c r="A76" s="366">
        <v>2014</v>
      </c>
      <c r="B76" s="660">
        <v>38.6</v>
      </c>
      <c r="C76" s="661">
        <v>56.3</v>
      </c>
      <c r="D76" s="661">
        <v>64.3</v>
      </c>
      <c r="E76" s="661">
        <v>68.7</v>
      </c>
      <c r="F76" s="661">
        <v>71.8</v>
      </c>
      <c r="G76" s="661">
        <v>73.900000000000006</v>
      </c>
      <c r="H76" s="661">
        <v>75.400000000000006</v>
      </c>
      <c r="I76" s="661">
        <v>76.7</v>
      </c>
      <c r="J76" s="661">
        <v>77.900000000000006</v>
      </c>
      <c r="K76" s="683">
        <v>78.900000000000006</v>
      </c>
      <c r="L76" s="683">
        <v>100</v>
      </c>
      <c r="M76" s="678"/>
    </row>
    <row r="77" spans="1:13" ht="21.75" customHeight="1">
      <c r="A77" s="366">
        <v>2015</v>
      </c>
      <c r="B77" s="660">
        <v>38.799999999999997</v>
      </c>
      <c r="C77" s="661">
        <v>57.9</v>
      </c>
      <c r="D77" s="661">
        <v>65.7</v>
      </c>
      <c r="E77" s="661">
        <v>69.8</v>
      </c>
      <c r="F77" s="661">
        <v>72.5</v>
      </c>
      <c r="G77" s="661">
        <v>74.5</v>
      </c>
      <c r="H77" s="661">
        <v>76</v>
      </c>
      <c r="I77" s="661">
        <v>77.3</v>
      </c>
      <c r="J77" s="661">
        <v>78.400000000000006</v>
      </c>
      <c r="K77" s="683">
        <v>79.400000000000006</v>
      </c>
      <c r="L77" s="683">
        <v>100</v>
      </c>
      <c r="M77" s="678"/>
    </row>
    <row r="78" spans="1:13" ht="21.75" customHeight="1">
      <c r="A78" s="366">
        <v>2016</v>
      </c>
      <c r="B78" s="660">
        <v>37.596653743328694</v>
      </c>
      <c r="C78" s="661">
        <v>57.072913275523597</v>
      </c>
      <c r="D78" s="661">
        <v>65.202284767231944</v>
      </c>
      <c r="E78" s="661">
        <v>69.346730198190727</v>
      </c>
      <c r="F78" s="661">
        <v>72.205056872552206</v>
      </c>
      <c r="G78" s="661">
        <v>74.162301340672997</v>
      </c>
      <c r="H78" s="661">
        <v>75.685282192429497</v>
      </c>
      <c r="I78" s="661">
        <v>76.990835281699177</v>
      </c>
      <c r="J78" s="661">
        <v>78.157092544911066</v>
      </c>
      <c r="K78" s="683">
        <v>79.183856679195401</v>
      </c>
      <c r="L78" s="683">
        <v>100</v>
      </c>
      <c r="M78" s="678"/>
    </row>
    <row r="79" spans="1:13" ht="21.75" customHeight="1">
      <c r="A79" s="650">
        <v>2017</v>
      </c>
      <c r="B79" s="664">
        <v>37.677999999999997</v>
      </c>
      <c r="C79" s="665">
        <v>57.015999999999998</v>
      </c>
      <c r="D79" s="665">
        <v>64.921000000000006</v>
      </c>
      <c r="E79" s="665">
        <v>69.061000000000007</v>
      </c>
      <c r="F79" s="665">
        <v>71.811000000000007</v>
      </c>
      <c r="G79" s="665">
        <v>73.81</v>
      </c>
      <c r="H79" s="665">
        <v>75.445999999999998</v>
      </c>
      <c r="I79" s="665">
        <v>76.867999999999995</v>
      </c>
      <c r="J79" s="665">
        <v>78.114999999999995</v>
      </c>
      <c r="K79" s="684">
        <v>79.210999999999999</v>
      </c>
      <c r="L79" s="685">
        <v>100</v>
      </c>
      <c r="M79" s="678"/>
    </row>
    <row r="80" spans="1:13" ht="21.75" customHeight="1">
      <c r="A80" s="650">
        <v>2018</v>
      </c>
      <c r="B80" s="664">
        <v>38.470999999999997</v>
      </c>
      <c r="C80" s="665">
        <v>57.826000000000001</v>
      </c>
      <c r="D80" s="665">
        <v>65.844999999999999</v>
      </c>
      <c r="E80" s="665">
        <v>69.858999999999995</v>
      </c>
      <c r="F80" s="665">
        <v>72.599000000000004</v>
      </c>
      <c r="G80" s="665">
        <v>74.635999999999996</v>
      </c>
      <c r="H80" s="665">
        <v>76.335999999999999</v>
      </c>
      <c r="I80" s="665">
        <v>77.760999999999996</v>
      </c>
      <c r="J80" s="665">
        <v>78.933000000000007</v>
      </c>
      <c r="K80" s="684">
        <v>79.924999999999997</v>
      </c>
      <c r="L80" s="685">
        <v>100</v>
      </c>
      <c r="M80" s="678"/>
    </row>
    <row r="81" spans="1:13" ht="21.75" customHeight="1">
      <c r="A81" s="650">
        <v>2019</v>
      </c>
      <c r="B81" s="664">
        <v>39.152999999999999</v>
      </c>
      <c r="C81" s="665">
        <v>59.61</v>
      </c>
      <c r="D81" s="665">
        <v>66.528999999999996</v>
      </c>
      <c r="E81" s="665">
        <v>70.007999999999996</v>
      </c>
      <c r="F81" s="665">
        <v>72.432000000000002</v>
      </c>
      <c r="G81" s="665">
        <v>74.382999999999996</v>
      </c>
      <c r="H81" s="665">
        <v>76</v>
      </c>
      <c r="I81" s="665">
        <v>77.468000000000004</v>
      </c>
      <c r="J81" s="665">
        <v>78.64</v>
      </c>
      <c r="K81" s="684">
        <v>79.652000000000001</v>
      </c>
      <c r="L81" s="685">
        <v>100</v>
      </c>
      <c r="M81" s="678"/>
    </row>
    <row r="82" spans="1:13" ht="21.75" customHeight="1">
      <c r="A82" s="650">
        <v>2020</v>
      </c>
      <c r="B82" s="664">
        <v>40.037999999999997</v>
      </c>
      <c r="C82" s="665">
        <v>61.125999999999998</v>
      </c>
      <c r="D82" s="665">
        <v>67.363</v>
      </c>
      <c r="E82" s="665">
        <v>70.709000000000003</v>
      </c>
      <c r="F82" s="665">
        <v>73.14</v>
      </c>
      <c r="G82" s="665">
        <v>75.105999999999995</v>
      </c>
      <c r="H82" s="665">
        <v>76.655000000000001</v>
      </c>
      <c r="I82" s="665">
        <v>78.034000000000006</v>
      </c>
      <c r="J82" s="665">
        <v>79.194999999999993</v>
      </c>
      <c r="K82" s="684">
        <v>80.194999999999993</v>
      </c>
      <c r="L82" s="685">
        <v>100</v>
      </c>
      <c r="M82" s="678"/>
    </row>
    <row r="83" spans="1:13" ht="21.75" customHeight="1">
      <c r="A83" s="650">
        <v>2021</v>
      </c>
      <c r="B83" s="664">
        <v>39.137</v>
      </c>
      <c r="C83" s="665">
        <v>60.302</v>
      </c>
      <c r="D83" s="665">
        <v>66.332999999999998</v>
      </c>
      <c r="E83" s="665">
        <v>69.816000000000003</v>
      </c>
      <c r="F83" s="665">
        <v>72.165000000000006</v>
      </c>
      <c r="G83" s="665">
        <v>74.016999999999996</v>
      </c>
      <c r="H83" s="665">
        <v>75.527000000000001</v>
      </c>
      <c r="I83" s="665">
        <v>76.866</v>
      </c>
      <c r="J83" s="665">
        <v>78.024000000000001</v>
      </c>
      <c r="K83" s="684">
        <v>79.037000000000006</v>
      </c>
      <c r="L83" s="685">
        <v>100</v>
      </c>
      <c r="M83" s="678"/>
    </row>
    <row r="84" spans="1:13" ht="21.75" customHeight="1">
      <c r="A84" s="650">
        <v>2022</v>
      </c>
      <c r="B84" s="664">
        <v>39.900433154091971</v>
      </c>
      <c r="C84" s="665">
        <v>60.703097885613069</v>
      </c>
      <c r="D84" s="665">
        <v>66.486148233954296</v>
      </c>
      <c r="E84" s="665">
        <v>69.881066673878394</v>
      </c>
      <c r="F84" s="665">
        <v>72.168309587234049</v>
      </c>
      <c r="G84" s="665">
        <v>73.939839208633629</v>
      </c>
      <c r="H84" s="665">
        <v>75.381357396447925</v>
      </c>
      <c r="I84" s="665">
        <v>76.616965878034748</v>
      </c>
      <c r="J84" s="665">
        <v>77.6894091345482</v>
      </c>
      <c r="K84" s="684">
        <v>78.638727251146733</v>
      </c>
      <c r="L84" s="685">
        <v>100</v>
      </c>
      <c r="M84" s="678"/>
    </row>
    <row r="85" spans="1:13" ht="21.75" customHeight="1">
      <c r="A85" s="373">
        <v>2023</v>
      </c>
      <c r="B85" s="18">
        <v>0.40260624630318465</v>
      </c>
      <c r="C85" s="19">
        <v>0.60657893119176454</v>
      </c>
      <c r="D85" s="19">
        <v>0.66806935054893868</v>
      </c>
      <c r="E85" s="19">
        <v>0.70109514527033023</v>
      </c>
      <c r="F85" s="19">
        <v>0.72327125643228796</v>
      </c>
      <c r="G85" s="19">
        <v>0.74123521786109947</v>
      </c>
      <c r="H85" s="19">
        <v>0.75599584180840351</v>
      </c>
      <c r="I85" s="19">
        <v>0.76863912115172617</v>
      </c>
      <c r="J85" s="19">
        <v>0.77985694946649742</v>
      </c>
      <c r="K85" s="22">
        <v>0.78957965928510254</v>
      </c>
      <c r="L85" s="21">
        <v>1</v>
      </c>
      <c r="M85" s="678"/>
    </row>
    <row r="86" spans="1:13">
      <c r="A86" s="2223" t="s">
        <v>2255</v>
      </c>
      <c r="B86" s="2224"/>
      <c r="C86" s="2224"/>
      <c r="D86" s="2224"/>
      <c r="E86" s="2224"/>
      <c r="F86" s="2224"/>
      <c r="G86" s="2224"/>
      <c r="H86" s="2224"/>
      <c r="I86" s="2224"/>
      <c r="J86" s="2224"/>
      <c r="K86" s="2224"/>
      <c r="L86" s="2224"/>
      <c r="M86" s="2224"/>
    </row>
  </sheetData>
  <mergeCells count="5">
    <mergeCell ref="A4:M4"/>
    <mergeCell ref="A24:M24"/>
    <mergeCell ref="A46:L46"/>
    <mergeCell ref="M46:M65"/>
    <mergeCell ref="A66:L66"/>
  </mergeCells>
  <phoneticPr fontId="3"/>
  <pageMargins left="0.35433070866141736" right="0.35433070866141736" top="0.78740157480314965" bottom="0.78740157480314965" header="0.31496062992125984" footer="0.31496062992125984"/>
  <pageSetup paperSize="9" scale="74" orientation="portrait" horizontalDpi="4294967292" verticalDpi="4294967292" r:id="rId1"/>
  <headerFooter alignWithMargins="0"/>
  <rowBreaks count="1" manualBreakCount="1">
    <brk id="44" max="13" man="1"/>
  </rowBreaks>
  <colBreaks count="1" manualBreakCount="1">
    <brk id="15" max="6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550E-8C77-47B6-9D72-2010DBCAC6E3}">
  <sheetPr>
    <pageSetUpPr fitToPage="1"/>
  </sheetPr>
  <dimension ref="A1:AF77"/>
  <sheetViews>
    <sheetView zoomScaleNormal="100" zoomScaleSheetLayoutView="100" workbookViewId="0"/>
  </sheetViews>
  <sheetFormatPr defaultColWidth="9" defaultRowHeight="14"/>
  <cols>
    <col min="1" max="1" width="31.25" style="306" customWidth="1"/>
    <col min="2" max="2" width="2.58203125" style="306" customWidth="1"/>
    <col min="3" max="14" width="7.75" style="306" customWidth="1"/>
    <col min="15" max="16384" width="9" style="306"/>
  </cols>
  <sheetData>
    <row r="1" spans="1:21" ht="30.75" customHeight="1">
      <c r="A1" s="304" t="s">
        <v>277</v>
      </c>
      <c r="B1" s="304"/>
      <c r="C1" s="159"/>
      <c r="D1" s="159"/>
      <c r="E1" s="305"/>
      <c r="F1" s="305"/>
      <c r="G1" s="305"/>
      <c r="H1" s="305"/>
      <c r="I1" s="305"/>
      <c r="J1" s="159"/>
      <c r="K1" s="159"/>
      <c r="L1" s="159"/>
      <c r="M1" s="159"/>
      <c r="N1" s="159"/>
    </row>
    <row r="2" spans="1:21" ht="15.75" customHeight="1">
      <c r="A2" s="159"/>
      <c r="B2" s="159"/>
      <c r="C2" s="159"/>
      <c r="D2" s="159"/>
      <c r="E2" s="159"/>
      <c r="F2" s="159"/>
      <c r="G2" s="159"/>
      <c r="H2" s="307"/>
      <c r="I2" s="159"/>
      <c r="J2" s="159"/>
      <c r="K2" s="159"/>
      <c r="L2" s="159"/>
      <c r="M2" s="159"/>
      <c r="N2" s="308"/>
    </row>
    <row r="3" spans="1:21" s="312" customFormat="1" ht="17.5">
      <c r="A3" s="1849" t="s">
        <v>2146</v>
      </c>
      <c r="B3" s="309"/>
      <c r="C3" s="309"/>
      <c r="D3" s="308"/>
      <c r="E3" s="309"/>
      <c r="F3" s="308"/>
      <c r="G3" s="309"/>
      <c r="H3" s="310"/>
      <c r="I3" s="309"/>
      <c r="J3" s="308"/>
      <c r="K3" s="309"/>
      <c r="L3" s="308"/>
      <c r="M3" s="309"/>
      <c r="N3" s="311"/>
    </row>
    <row r="4" spans="1:21" ht="31.5" customHeight="1">
      <c r="A4" s="2359" t="s">
        <v>278</v>
      </c>
      <c r="B4" s="2360"/>
      <c r="C4" s="2363" t="s">
        <v>279</v>
      </c>
      <c r="D4" s="2364"/>
      <c r="E4" s="2363" t="s">
        <v>280</v>
      </c>
      <c r="F4" s="2364"/>
      <c r="G4" s="2363" t="s">
        <v>281</v>
      </c>
      <c r="H4" s="2364"/>
      <c r="I4" s="2363" t="s">
        <v>282</v>
      </c>
      <c r="J4" s="2364"/>
      <c r="K4" s="2363" t="s">
        <v>283</v>
      </c>
      <c r="L4" s="2364"/>
      <c r="M4" s="2363" t="s">
        <v>284</v>
      </c>
      <c r="N4" s="2365"/>
    </row>
    <row r="5" spans="1:21">
      <c r="A5" s="2361"/>
      <c r="B5" s="2362"/>
      <c r="C5" s="691" t="s">
        <v>285</v>
      </c>
      <c r="D5" s="1850" t="s">
        <v>2147</v>
      </c>
      <c r="E5" s="691" t="s">
        <v>285</v>
      </c>
      <c r="F5" s="1850" t="s">
        <v>2147</v>
      </c>
      <c r="G5" s="691" t="s">
        <v>285</v>
      </c>
      <c r="H5" s="1850" t="s">
        <v>2147</v>
      </c>
      <c r="I5" s="691" t="s">
        <v>285</v>
      </c>
      <c r="J5" s="1850" t="s">
        <v>2147</v>
      </c>
      <c r="K5" s="691" t="s">
        <v>285</v>
      </c>
      <c r="L5" s="1850" t="s">
        <v>2147</v>
      </c>
      <c r="M5" s="691" t="s">
        <v>285</v>
      </c>
      <c r="N5" s="1854" t="s">
        <v>2147</v>
      </c>
    </row>
    <row r="6" spans="1:21" ht="15.5">
      <c r="A6" s="313" t="s">
        <v>286</v>
      </c>
      <c r="B6" s="314" t="s">
        <v>264</v>
      </c>
      <c r="C6" s="692">
        <v>82966</v>
      </c>
      <c r="D6" s="1851">
        <v>81044.434724000006</v>
      </c>
      <c r="E6" s="695">
        <v>80173</v>
      </c>
      <c r="F6" s="1851">
        <v>76488.409251999998</v>
      </c>
      <c r="G6" s="692">
        <v>14285</v>
      </c>
      <c r="H6" s="1851">
        <v>10718.749575000009</v>
      </c>
      <c r="I6" s="692">
        <v>13760</v>
      </c>
      <c r="J6" s="1851">
        <v>10312.389752000008</v>
      </c>
      <c r="K6" s="695">
        <v>9899</v>
      </c>
      <c r="L6" s="1851">
        <v>6531.0945780000075</v>
      </c>
      <c r="M6" s="695">
        <v>1629</v>
      </c>
      <c r="N6" s="1855">
        <v>1600</v>
      </c>
      <c r="O6" s="315"/>
      <c r="P6" s="315"/>
      <c r="Q6" s="315"/>
      <c r="R6" s="315"/>
      <c r="S6" s="315"/>
      <c r="T6" s="315"/>
      <c r="U6" s="315"/>
    </row>
    <row r="7" spans="1:21" ht="15.5">
      <c r="A7" s="316" t="s">
        <v>287</v>
      </c>
      <c r="B7" s="317" t="s">
        <v>264</v>
      </c>
      <c r="C7" s="692">
        <v>54567</v>
      </c>
      <c r="D7" s="1851">
        <v>57303</v>
      </c>
      <c r="E7" s="696">
        <v>53762</v>
      </c>
      <c r="F7" s="1851">
        <v>56224</v>
      </c>
      <c r="G7" s="693">
        <v>4739</v>
      </c>
      <c r="H7" s="1851">
        <v>6468</v>
      </c>
      <c r="I7" s="693">
        <v>4962</v>
      </c>
      <c r="J7" s="1851">
        <v>6628</v>
      </c>
      <c r="K7" s="696">
        <v>4084</v>
      </c>
      <c r="L7" s="1851">
        <v>7697</v>
      </c>
      <c r="M7" s="696">
        <v>829</v>
      </c>
      <c r="N7" s="1855">
        <v>838</v>
      </c>
      <c r="O7" s="315"/>
      <c r="P7" s="315"/>
      <c r="Q7" s="315"/>
      <c r="R7" s="315"/>
      <c r="S7" s="315"/>
      <c r="T7" s="315"/>
      <c r="U7" s="315"/>
    </row>
    <row r="8" spans="1:21" ht="15.5">
      <c r="A8" s="316" t="s">
        <v>288</v>
      </c>
      <c r="B8" s="318"/>
      <c r="C8" s="692">
        <v>1518619</v>
      </c>
      <c r="D8" s="1851">
        <v>1603672</v>
      </c>
      <c r="E8" s="696">
        <v>1469906</v>
      </c>
      <c r="F8" s="1852">
        <v>1533685</v>
      </c>
      <c r="G8" s="693">
        <v>133029</v>
      </c>
      <c r="H8" s="1851">
        <v>25518</v>
      </c>
      <c r="I8" s="693">
        <v>338241</v>
      </c>
      <c r="J8" s="1851">
        <v>373257</v>
      </c>
      <c r="K8" s="696">
        <v>98714</v>
      </c>
      <c r="L8" s="1851">
        <v>17045</v>
      </c>
      <c r="M8" s="696">
        <v>14484</v>
      </c>
      <c r="N8" s="1855">
        <v>14754</v>
      </c>
      <c r="O8" s="315"/>
      <c r="P8" s="315"/>
      <c r="Q8" s="315"/>
      <c r="R8" s="315"/>
      <c r="S8" s="315"/>
      <c r="T8" s="315"/>
      <c r="U8" s="315"/>
    </row>
    <row r="9" spans="1:21" ht="15.5">
      <c r="A9" s="319" t="s">
        <v>289</v>
      </c>
      <c r="B9" s="314" t="s">
        <v>264</v>
      </c>
      <c r="C9" s="693">
        <v>443491</v>
      </c>
      <c r="D9" s="1852">
        <v>421527</v>
      </c>
      <c r="E9" s="696">
        <v>443491</v>
      </c>
      <c r="F9" s="1852">
        <v>421527</v>
      </c>
      <c r="G9" s="693">
        <v>29861</v>
      </c>
      <c r="H9" s="1852">
        <v>32350</v>
      </c>
      <c r="I9" s="693">
        <v>31816</v>
      </c>
      <c r="J9" s="1852">
        <v>34351</v>
      </c>
      <c r="K9" s="696">
        <v>22049</v>
      </c>
      <c r="L9" s="1852">
        <v>23789</v>
      </c>
      <c r="M9" s="696">
        <v>3163</v>
      </c>
      <c r="N9" s="1856">
        <v>3274</v>
      </c>
      <c r="O9" s="315"/>
      <c r="P9" s="315"/>
      <c r="Q9" s="315"/>
      <c r="R9" s="315"/>
      <c r="S9" s="315"/>
      <c r="T9" s="315"/>
      <c r="U9" s="315"/>
    </row>
    <row r="10" spans="1:21" ht="15.5">
      <c r="A10" s="320" t="s">
        <v>290</v>
      </c>
      <c r="B10" s="314" t="s">
        <v>137</v>
      </c>
      <c r="C10" s="692">
        <v>68618.672999999995</v>
      </c>
      <c r="D10" s="1852">
        <v>87891.038</v>
      </c>
      <c r="E10" s="696" t="s">
        <v>135</v>
      </c>
      <c r="F10" s="1853" t="s">
        <v>135</v>
      </c>
      <c r="G10" s="693">
        <v>3206.8980000000001</v>
      </c>
      <c r="H10" s="1852">
        <v>4098.0020000000004</v>
      </c>
      <c r="I10" s="693">
        <v>3156.837</v>
      </c>
      <c r="J10" s="1852">
        <v>4068.4090000000001</v>
      </c>
      <c r="K10" s="696">
        <v>2125.6729999999998</v>
      </c>
      <c r="L10" s="1852">
        <v>2730.5610000000001</v>
      </c>
      <c r="M10" s="696" t="s">
        <v>291</v>
      </c>
      <c r="N10" s="1856" t="s">
        <v>291</v>
      </c>
      <c r="O10" s="315"/>
      <c r="P10" s="315"/>
      <c r="Q10" s="315"/>
      <c r="R10" s="315"/>
      <c r="S10" s="315"/>
      <c r="T10" s="315"/>
      <c r="U10" s="315"/>
    </row>
    <row r="11" spans="1:21" ht="15.5">
      <c r="A11" s="316" t="s">
        <v>292</v>
      </c>
      <c r="B11" s="314" t="s">
        <v>264</v>
      </c>
      <c r="C11" s="692">
        <v>36447</v>
      </c>
      <c r="D11" s="1851">
        <v>46531</v>
      </c>
      <c r="E11" s="696" t="s">
        <v>135</v>
      </c>
      <c r="F11" s="1853" t="s">
        <v>135</v>
      </c>
      <c r="G11" s="693">
        <v>25</v>
      </c>
      <c r="H11" s="1851">
        <v>273</v>
      </c>
      <c r="I11" s="693">
        <v>276</v>
      </c>
      <c r="J11" s="1851">
        <v>548</v>
      </c>
      <c r="K11" s="696">
        <v>-256</v>
      </c>
      <c r="L11" s="1851">
        <v>266</v>
      </c>
      <c r="M11" s="696" t="s">
        <v>135</v>
      </c>
      <c r="N11" s="1856" t="s">
        <v>135</v>
      </c>
      <c r="O11" s="315"/>
      <c r="P11" s="315"/>
      <c r="Q11" s="315"/>
      <c r="R11" s="315"/>
      <c r="S11" s="315"/>
      <c r="T11" s="315"/>
      <c r="U11" s="315"/>
    </row>
    <row r="12" spans="1:21" ht="15.5">
      <c r="A12" s="316" t="s">
        <v>293</v>
      </c>
      <c r="B12" s="314" t="s">
        <v>264</v>
      </c>
      <c r="C12" s="692">
        <v>56411</v>
      </c>
      <c r="D12" s="1852">
        <v>56622</v>
      </c>
      <c r="E12" s="696" t="s">
        <v>135</v>
      </c>
      <c r="F12" s="1853" t="s">
        <v>135</v>
      </c>
      <c r="G12" s="693">
        <v>6873</v>
      </c>
      <c r="H12" s="1852">
        <v>5454</v>
      </c>
      <c r="I12" s="693">
        <v>7059</v>
      </c>
      <c r="J12" s="1852">
        <v>5385</v>
      </c>
      <c r="K12" s="696">
        <v>4755</v>
      </c>
      <c r="L12" s="1852">
        <v>3902</v>
      </c>
      <c r="M12" s="696">
        <v>940</v>
      </c>
      <c r="N12" s="1856" t="s">
        <v>135</v>
      </c>
      <c r="O12" s="315"/>
      <c r="P12" s="315"/>
      <c r="Q12" s="315"/>
      <c r="R12" s="315"/>
      <c r="S12" s="315"/>
      <c r="T12" s="315"/>
      <c r="U12" s="315"/>
    </row>
    <row r="13" spans="1:21" ht="15.5">
      <c r="A13" s="316" t="s">
        <v>294</v>
      </c>
      <c r="B13" s="318"/>
      <c r="C13" s="692">
        <v>744402.38012999995</v>
      </c>
      <c r="D13" s="1851">
        <v>741751</v>
      </c>
      <c r="E13" s="696">
        <v>684433.606073</v>
      </c>
      <c r="F13" s="1851">
        <v>691457.71754400001</v>
      </c>
      <c r="G13" s="693">
        <v>40040</v>
      </c>
      <c r="H13" s="1851">
        <v>53408</v>
      </c>
      <c r="I13" s="693" t="s">
        <v>135</v>
      </c>
      <c r="J13" s="1853" t="s">
        <v>135</v>
      </c>
      <c r="K13" s="696">
        <v>55432</v>
      </c>
      <c r="L13" s="1851">
        <v>43784</v>
      </c>
      <c r="M13" s="696">
        <v>11076</v>
      </c>
      <c r="N13" s="1856">
        <v>11067</v>
      </c>
      <c r="O13" s="315"/>
      <c r="P13" s="315"/>
      <c r="Q13" s="315"/>
      <c r="R13" s="315"/>
      <c r="S13" s="315"/>
      <c r="T13" s="315"/>
      <c r="U13" s="315"/>
    </row>
    <row r="14" spans="1:21" ht="15.5">
      <c r="A14" s="316" t="s">
        <v>295</v>
      </c>
      <c r="B14" s="314" t="s">
        <v>137</v>
      </c>
      <c r="C14" s="692">
        <v>423586</v>
      </c>
      <c r="D14" s="1851">
        <v>395277</v>
      </c>
      <c r="E14" s="696" t="s">
        <v>135</v>
      </c>
      <c r="F14" s="1853" t="s">
        <v>135</v>
      </c>
      <c r="G14" s="693">
        <v>33243</v>
      </c>
      <c r="H14" s="1851">
        <v>32272</v>
      </c>
      <c r="I14" s="693">
        <v>32568</v>
      </c>
      <c r="J14" s="1851">
        <v>31914</v>
      </c>
      <c r="K14" s="696">
        <v>22379</v>
      </c>
      <c r="L14" s="1851">
        <v>21855</v>
      </c>
      <c r="M14" s="696" t="s">
        <v>135</v>
      </c>
      <c r="N14" s="1856" t="s">
        <v>135</v>
      </c>
      <c r="O14" s="315"/>
      <c r="P14" s="315"/>
      <c r="Q14" s="315"/>
      <c r="R14" s="315"/>
      <c r="S14" s="315"/>
      <c r="T14" s="315"/>
      <c r="U14" s="315"/>
    </row>
    <row r="15" spans="1:21" ht="15.5">
      <c r="A15" s="316" t="s">
        <v>296</v>
      </c>
      <c r="B15" s="314" t="s">
        <v>264</v>
      </c>
      <c r="C15" s="692">
        <v>597093</v>
      </c>
      <c r="D15" s="1851">
        <v>716504</v>
      </c>
      <c r="E15" s="696" t="s">
        <v>135</v>
      </c>
      <c r="F15" s="1853" t="s">
        <v>135</v>
      </c>
      <c r="G15" s="693">
        <v>139468</v>
      </c>
      <c r="H15" s="1851">
        <v>220664</v>
      </c>
      <c r="I15" s="693">
        <v>169838</v>
      </c>
      <c r="J15" s="1851">
        <v>236728</v>
      </c>
      <c r="K15" s="696">
        <v>124254</v>
      </c>
      <c r="L15" s="1851">
        <v>186602</v>
      </c>
      <c r="M15" s="696">
        <v>5877</v>
      </c>
      <c r="N15" s="1855">
        <v>5940</v>
      </c>
      <c r="O15" s="315"/>
      <c r="P15" s="315"/>
      <c r="Q15" s="315"/>
      <c r="R15" s="315"/>
      <c r="S15" s="315"/>
      <c r="T15" s="315"/>
      <c r="U15" s="315"/>
    </row>
    <row r="16" spans="1:21" ht="15.5">
      <c r="A16" s="316" t="s">
        <v>297</v>
      </c>
      <c r="B16" s="318"/>
      <c r="C16" s="692">
        <v>447187</v>
      </c>
      <c r="D16" s="1851">
        <v>502672</v>
      </c>
      <c r="E16" s="696">
        <v>447187</v>
      </c>
      <c r="F16" s="1852">
        <v>306711</v>
      </c>
      <c r="G16" s="693">
        <v>141963</v>
      </c>
      <c r="H16" s="1851">
        <v>159935</v>
      </c>
      <c r="I16" s="693">
        <v>143532</v>
      </c>
      <c r="J16" s="1851">
        <v>163734</v>
      </c>
      <c r="K16" s="696">
        <v>112913</v>
      </c>
      <c r="L16" s="1851">
        <v>127977</v>
      </c>
      <c r="M16" s="696">
        <v>3761</v>
      </c>
      <c r="N16" s="1855">
        <v>3853</v>
      </c>
      <c r="O16" s="315"/>
      <c r="P16" s="315"/>
      <c r="Q16" s="315"/>
      <c r="R16" s="315"/>
      <c r="S16" s="315"/>
      <c r="T16" s="315"/>
      <c r="U16" s="315"/>
    </row>
    <row r="17" spans="1:21" ht="15.5">
      <c r="A17" s="316" t="s">
        <v>298</v>
      </c>
      <c r="B17" s="318"/>
      <c r="C17" s="692">
        <v>72984</v>
      </c>
      <c r="D17" s="1851">
        <v>72044</v>
      </c>
      <c r="E17" s="696" t="s">
        <v>135</v>
      </c>
      <c r="F17" s="1853" t="s">
        <v>135</v>
      </c>
      <c r="G17" s="693">
        <v>7998</v>
      </c>
      <c r="H17" s="1851">
        <v>9513</v>
      </c>
      <c r="I17" s="693">
        <v>8727</v>
      </c>
      <c r="J17" s="1851">
        <v>9951</v>
      </c>
      <c r="K17" s="696">
        <v>5440</v>
      </c>
      <c r="L17" s="1851">
        <v>8025</v>
      </c>
      <c r="M17" s="696">
        <v>1130</v>
      </c>
      <c r="N17" s="1855">
        <v>1135</v>
      </c>
      <c r="O17" s="315"/>
      <c r="P17" s="315"/>
      <c r="Q17" s="315"/>
      <c r="R17" s="315"/>
      <c r="S17" s="315"/>
      <c r="T17" s="315"/>
      <c r="U17" s="315"/>
    </row>
    <row r="18" spans="1:21" ht="15.5">
      <c r="A18" s="316" t="s">
        <v>299</v>
      </c>
      <c r="B18" s="318"/>
      <c r="C18" s="692">
        <v>67493</v>
      </c>
      <c r="D18" s="1851">
        <v>75579</v>
      </c>
      <c r="E18" s="696">
        <v>56243</v>
      </c>
      <c r="F18" s="1852">
        <v>63348</v>
      </c>
      <c r="G18" s="693">
        <v>-1129</v>
      </c>
      <c r="H18" s="1851">
        <v>4017</v>
      </c>
      <c r="I18" s="693">
        <v>598</v>
      </c>
      <c r="J18" s="1851">
        <v>6142</v>
      </c>
      <c r="K18" s="696">
        <v>10528</v>
      </c>
      <c r="L18" s="1851">
        <v>11160</v>
      </c>
      <c r="M18" s="696">
        <v>1795</v>
      </c>
      <c r="N18" s="1855">
        <v>1779</v>
      </c>
      <c r="O18" s="315"/>
      <c r="P18" s="315"/>
      <c r="Q18" s="315"/>
      <c r="R18" s="315"/>
      <c r="S18" s="315"/>
      <c r="T18" s="315"/>
      <c r="U18" s="315"/>
    </row>
    <row r="19" spans="1:21" ht="15.5">
      <c r="A19" s="316" t="s">
        <v>300</v>
      </c>
      <c r="B19" s="314" t="s">
        <v>264</v>
      </c>
      <c r="C19" s="692">
        <v>7319</v>
      </c>
      <c r="D19" s="1851">
        <v>8068</v>
      </c>
      <c r="E19" s="696">
        <v>3327</v>
      </c>
      <c r="F19" s="1851">
        <v>3507</v>
      </c>
      <c r="G19" s="693">
        <v>573</v>
      </c>
      <c r="H19" s="1851">
        <v>949</v>
      </c>
      <c r="I19" s="693">
        <v>759</v>
      </c>
      <c r="J19" s="1851">
        <v>1113</v>
      </c>
      <c r="K19" s="696">
        <v>334</v>
      </c>
      <c r="L19" s="1851">
        <v>680</v>
      </c>
      <c r="M19" s="696">
        <v>312</v>
      </c>
      <c r="N19" s="1855">
        <v>324</v>
      </c>
      <c r="O19" s="315"/>
      <c r="P19" s="315"/>
      <c r="Q19" s="315"/>
      <c r="R19" s="315"/>
      <c r="S19" s="315"/>
      <c r="T19" s="315"/>
      <c r="U19" s="315"/>
    </row>
    <row r="20" spans="1:21" ht="15.5">
      <c r="A20" s="321" t="s">
        <v>301</v>
      </c>
      <c r="B20" s="318"/>
      <c r="C20" s="692">
        <v>113270</v>
      </c>
      <c r="D20" s="1851">
        <v>119532</v>
      </c>
      <c r="E20" s="696">
        <v>109699</v>
      </c>
      <c r="F20" s="1851">
        <v>116655</v>
      </c>
      <c r="G20" s="693">
        <v>5123</v>
      </c>
      <c r="H20" s="1851">
        <v>6013</v>
      </c>
      <c r="I20" s="693">
        <v>5827</v>
      </c>
      <c r="J20" s="1851">
        <v>6602</v>
      </c>
      <c r="K20" s="696">
        <v>4723</v>
      </c>
      <c r="L20" s="1851">
        <v>5322</v>
      </c>
      <c r="M20" s="696">
        <v>2138</v>
      </c>
      <c r="N20" s="1855">
        <v>2042</v>
      </c>
      <c r="O20" s="315"/>
      <c r="P20" s="315"/>
      <c r="Q20" s="315"/>
      <c r="R20" s="315"/>
      <c r="S20" s="315"/>
      <c r="T20" s="315"/>
      <c r="U20" s="315"/>
    </row>
    <row r="21" spans="1:21" ht="15.5">
      <c r="A21" s="321" t="s">
        <v>302</v>
      </c>
      <c r="B21" s="318"/>
      <c r="C21" s="692">
        <v>398371</v>
      </c>
      <c r="D21" s="1851">
        <v>442233</v>
      </c>
      <c r="E21" s="696">
        <v>398371</v>
      </c>
      <c r="F21" s="1852">
        <v>442233</v>
      </c>
      <c r="G21" s="693">
        <v>86697</v>
      </c>
      <c r="H21" s="1851">
        <v>96785</v>
      </c>
      <c r="I21" s="693" t="s">
        <v>135</v>
      </c>
      <c r="J21" s="1853" t="s">
        <v>135</v>
      </c>
      <c r="K21" s="696">
        <v>53573</v>
      </c>
      <c r="L21" s="1851">
        <v>81188</v>
      </c>
      <c r="M21" s="696">
        <v>5982</v>
      </c>
      <c r="N21" s="1855">
        <v>5974</v>
      </c>
      <c r="O21" s="315"/>
      <c r="P21" s="315"/>
      <c r="Q21" s="315"/>
      <c r="R21" s="315"/>
      <c r="S21" s="315"/>
      <c r="T21" s="315"/>
      <c r="U21" s="315"/>
    </row>
    <row r="22" spans="1:21" ht="15.5">
      <c r="A22" s="321" t="s">
        <v>303</v>
      </c>
      <c r="B22" s="314" t="s">
        <v>264</v>
      </c>
      <c r="C22" s="692">
        <v>302693</v>
      </c>
      <c r="D22" s="1852">
        <v>214030</v>
      </c>
      <c r="E22" s="696" t="s">
        <v>135</v>
      </c>
      <c r="F22" s="1853" t="s">
        <v>135</v>
      </c>
      <c r="G22" s="693">
        <v>25478</v>
      </c>
      <c r="H22" s="1852">
        <v>19046</v>
      </c>
      <c r="I22" s="693">
        <v>24900</v>
      </c>
      <c r="J22" s="1852">
        <v>18903</v>
      </c>
      <c r="K22" s="696">
        <v>16978</v>
      </c>
      <c r="L22" s="1852">
        <v>13134</v>
      </c>
      <c r="M22" s="696">
        <v>2500</v>
      </c>
      <c r="N22" s="1856">
        <v>2500</v>
      </c>
      <c r="O22" s="315"/>
      <c r="P22" s="315"/>
      <c r="Q22" s="315"/>
      <c r="R22" s="315"/>
      <c r="S22" s="315"/>
      <c r="T22" s="315"/>
      <c r="U22" s="315"/>
    </row>
    <row r="23" spans="1:21" ht="15.5">
      <c r="A23" s="321" t="s">
        <v>304</v>
      </c>
      <c r="B23" s="318"/>
      <c r="C23" s="692">
        <v>32632</v>
      </c>
      <c r="D23" s="1851">
        <v>88731</v>
      </c>
      <c r="E23" s="696">
        <v>31725</v>
      </c>
      <c r="F23" s="1852">
        <v>32312</v>
      </c>
      <c r="G23" s="693">
        <v>4657</v>
      </c>
      <c r="H23" s="1851">
        <v>6436</v>
      </c>
      <c r="I23" s="693">
        <v>5191</v>
      </c>
      <c r="J23" s="1851">
        <v>7260</v>
      </c>
      <c r="K23" s="696">
        <v>3494</v>
      </c>
      <c r="L23" s="1851">
        <v>5397</v>
      </c>
      <c r="M23" s="696">
        <v>1124</v>
      </c>
      <c r="N23" s="1855">
        <v>1980</v>
      </c>
      <c r="O23" s="315"/>
      <c r="P23" s="315"/>
      <c r="Q23" s="315"/>
      <c r="R23" s="315"/>
      <c r="S23" s="315"/>
      <c r="T23" s="315"/>
      <c r="U23" s="315"/>
    </row>
    <row r="24" spans="1:21" ht="15.5">
      <c r="A24" s="316" t="s">
        <v>305</v>
      </c>
      <c r="B24" s="318"/>
      <c r="C24" s="693">
        <v>743197</v>
      </c>
      <c r="D24" s="1851">
        <v>573930</v>
      </c>
      <c r="E24" s="696">
        <v>159674</v>
      </c>
      <c r="F24" s="1852">
        <v>165700</v>
      </c>
      <c r="G24" s="693">
        <v>9415</v>
      </c>
      <c r="H24" s="1851">
        <v>20097</v>
      </c>
      <c r="I24" s="693">
        <v>17956</v>
      </c>
      <c r="J24" s="1851">
        <v>22030</v>
      </c>
      <c r="K24" s="696">
        <v>23156</v>
      </c>
      <c r="L24" s="1851">
        <v>14220</v>
      </c>
      <c r="M24" s="698">
        <v>7865</v>
      </c>
      <c r="N24" s="1855">
        <v>7974</v>
      </c>
      <c r="O24" s="315"/>
      <c r="P24" s="315"/>
      <c r="Q24" s="315"/>
      <c r="R24" s="315"/>
      <c r="S24" s="315"/>
      <c r="T24" s="315"/>
      <c r="U24" s="315"/>
    </row>
    <row r="25" spans="1:21" ht="15.5">
      <c r="A25" s="316" t="s">
        <v>306</v>
      </c>
      <c r="B25" s="314" t="s">
        <v>264</v>
      </c>
      <c r="C25" s="693">
        <v>183700</v>
      </c>
      <c r="D25" s="1852">
        <v>205800</v>
      </c>
      <c r="E25" s="696" t="s">
        <v>135</v>
      </c>
      <c r="F25" s="1853" t="s">
        <v>135</v>
      </c>
      <c r="G25" s="693">
        <v>15200</v>
      </c>
      <c r="H25" s="1852">
        <v>10700</v>
      </c>
      <c r="I25" s="693">
        <v>15100</v>
      </c>
      <c r="J25" s="1852">
        <v>18400</v>
      </c>
      <c r="K25" s="696">
        <v>9400</v>
      </c>
      <c r="L25" s="1852">
        <v>13700</v>
      </c>
      <c r="M25" s="696" t="s">
        <v>135</v>
      </c>
      <c r="N25" s="1856">
        <v>1513</v>
      </c>
      <c r="O25" s="315"/>
      <c r="P25" s="315"/>
      <c r="Q25" s="315"/>
      <c r="R25" s="315"/>
      <c r="S25" s="315"/>
      <c r="T25" s="315"/>
      <c r="U25" s="315"/>
    </row>
    <row r="26" spans="1:21" ht="15.5">
      <c r="A26" s="316" t="s">
        <v>307</v>
      </c>
      <c r="B26" s="318"/>
      <c r="C26" s="692">
        <v>279037</v>
      </c>
      <c r="D26" s="1851">
        <v>301965</v>
      </c>
      <c r="E26" s="696">
        <v>270863</v>
      </c>
      <c r="F26" s="1851">
        <v>292267</v>
      </c>
      <c r="G26" s="693">
        <v>-3090</v>
      </c>
      <c r="H26" s="1851">
        <v>38541</v>
      </c>
      <c r="I26" s="693" t="s">
        <v>135</v>
      </c>
      <c r="J26" s="1853" t="s">
        <v>135</v>
      </c>
      <c r="K26" s="696">
        <v>-14983</v>
      </c>
      <c r="L26" s="1851">
        <v>26703</v>
      </c>
      <c r="M26" s="696">
        <v>4144</v>
      </c>
      <c r="N26" s="1856">
        <v>3744</v>
      </c>
      <c r="O26" s="315"/>
      <c r="P26" s="315"/>
      <c r="Q26" s="315"/>
      <c r="R26" s="315"/>
      <c r="S26" s="315"/>
      <c r="T26" s="315"/>
      <c r="U26" s="315"/>
    </row>
    <row r="27" spans="1:21" ht="15.5">
      <c r="A27" s="321" t="s">
        <v>308</v>
      </c>
      <c r="B27" s="314" t="s">
        <v>264</v>
      </c>
      <c r="C27" s="692" t="s">
        <v>135</v>
      </c>
      <c r="D27" s="1853" t="s">
        <v>135</v>
      </c>
      <c r="E27" s="696" t="s">
        <v>135</v>
      </c>
      <c r="F27" s="1853" t="s">
        <v>135</v>
      </c>
      <c r="G27" s="693" t="s">
        <v>135</v>
      </c>
      <c r="H27" s="1853" t="s">
        <v>135</v>
      </c>
      <c r="I27" s="693" t="s">
        <v>135</v>
      </c>
      <c r="J27" s="1853" t="s">
        <v>135</v>
      </c>
      <c r="K27" s="696" t="s">
        <v>135</v>
      </c>
      <c r="L27" s="1853" t="s">
        <v>135</v>
      </c>
      <c r="M27" s="696">
        <v>278</v>
      </c>
      <c r="N27" s="1856">
        <v>250</v>
      </c>
      <c r="O27" s="315"/>
      <c r="P27" s="315"/>
      <c r="Q27" s="315"/>
      <c r="R27" s="315"/>
      <c r="S27" s="315"/>
      <c r="T27" s="315"/>
      <c r="U27" s="315"/>
    </row>
    <row r="28" spans="1:21" ht="15.5">
      <c r="A28" s="316" t="s">
        <v>309</v>
      </c>
      <c r="B28" s="314" t="s">
        <v>264</v>
      </c>
      <c r="C28" s="692">
        <v>44382</v>
      </c>
      <c r="D28" s="1851">
        <v>46399</v>
      </c>
      <c r="E28" s="696" t="s">
        <v>135</v>
      </c>
      <c r="F28" s="1853" t="s">
        <v>135</v>
      </c>
      <c r="G28" s="693">
        <v>1221</v>
      </c>
      <c r="H28" s="1851">
        <v>976</v>
      </c>
      <c r="I28" s="693">
        <v>1244</v>
      </c>
      <c r="J28" s="1851">
        <v>995</v>
      </c>
      <c r="K28" s="696">
        <v>712</v>
      </c>
      <c r="L28" s="1851">
        <v>665</v>
      </c>
      <c r="M28" s="696" t="s">
        <v>135</v>
      </c>
      <c r="N28" s="1855" t="s">
        <v>135</v>
      </c>
      <c r="O28" s="315"/>
      <c r="P28" s="315"/>
      <c r="Q28" s="315"/>
      <c r="R28" s="315"/>
      <c r="S28" s="315"/>
      <c r="T28" s="315"/>
      <c r="U28" s="315"/>
    </row>
    <row r="29" spans="1:21" ht="15.5">
      <c r="A29" s="316" t="s">
        <v>310</v>
      </c>
      <c r="B29" s="314"/>
      <c r="C29" s="692">
        <v>34343</v>
      </c>
      <c r="D29" s="1851">
        <v>42871</v>
      </c>
      <c r="E29" s="696" t="s">
        <v>135</v>
      </c>
      <c r="F29" s="1853" t="s">
        <v>135</v>
      </c>
      <c r="G29" s="693">
        <v>4975</v>
      </c>
      <c r="H29" s="1851">
        <v>7531</v>
      </c>
      <c r="I29" s="693">
        <v>5418</v>
      </c>
      <c r="J29" s="1851">
        <v>7264</v>
      </c>
      <c r="K29" s="696">
        <v>3772</v>
      </c>
      <c r="L29" s="1851">
        <v>5507</v>
      </c>
      <c r="M29" s="696">
        <v>879</v>
      </c>
      <c r="N29" s="1855">
        <v>934</v>
      </c>
      <c r="O29" s="315"/>
      <c r="P29" s="315"/>
      <c r="Q29" s="315"/>
      <c r="R29" s="315"/>
      <c r="S29" s="315"/>
      <c r="T29" s="315"/>
      <c r="U29" s="315"/>
    </row>
    <row r="30" spans="1:21" ht="15.5">
      <c r="A30" s="316" t="s">
        <v>311</v>
      </c>
      <c r="B30" s="318"/>
      <c r="C30" s="692">
        <v>426684</v>
      </c>
      <c r="D30" s="1851">
        <v>435081</v>
      </c>
      <c r="E30" s="696">
        <v>235300</v>
      </c>
      <c r="F30" s="1852">
        <v>435081</v>
      </c>
      <c r="G30" s="693">
        <v>149003</v>
      </c>
      <c r="H30" s="1851">
        <v>153310</v>
      </c>
      <c r="I30" s="693" t="s">
        <v>135</v>
      </c>
      <c r="J30" s="1853" t="s">
        <v>135</v>
      </c>
      <c r="K30" s="696">
        <v>184496</v>
      </c>
      <c r="L30" s="1851">
        <v>162030</v>
      </c>
      <c r="M30" s="696">
        <v>5680</v>
      </c>
      <c r="N30" s="1855">
        <v>4959</v>
      </c>
      <c r="O30" s="315"/>
      <c r="P30" s="315"/>
      <c r="Q30" s="315"/>
      <c r="R30" s="315"/>
      <c r="S30" s="315"/>
      <c r="T30" s="315"/>
      <c r="U30" s="315"/>
    </row>
    <row r="31" spans="1:21" ht="15.5">
      <c r="A31" s="316" t="s">
        <v>312</v>
      </c>
      <c r="B31" s="318"/>
      <c r="C31" s="692">
        <v>555544</v>
      </c>
      <c r="D31" s="1851">
        <v>314558</v>
      </c>
      <c r="E31" s="696">
        <v>510722</v>
      </c>
      <c r="F31" s="1852">
        <v>313194</v>
      </c>
      <c r="G31" s="693">
        <v>-76979</v>
      </c>
      <c r="H31" s="1851">
        <v>-354859</v>
      </c>
      <c r="I31" s="693" t="s">
        <v>135</v>
      </c>
      <c r="J31" s="1853" t="s">
        <v>135</v>
      </c>
      <c r="K31" s="696">
        <v>-96714</v>
      </c>
      <c r="L31" s="1851">
        <v>-314929</v>
      </c>
      <c r="M31" s="696">
        <v>6250</v>
      </c>
      <c r="N31" s="1855">
        <v>4980</v>
      </c>
      <c r="O31" s="315"/>
      <c r="P31" s="315"/>
      <c r="Q31" s="315"/>
      <c r="R31" s="315"/>
      <c r="S31" s="315"/>
      <c r="T31" s="315"/>
      <c r="U31" s="315"/>
    </row>
    <row r="32" spans="1:21" ht="15.5">
      <c r="A32" s="316" t="s">
        <v>313</v>
      </c>
      <c r="B32" s="318"/>
      <c r="C32" s="692">
        <v>33456</v>
      </c>
      <c r="D32" s="1851">
        <v>36213</v>
      </c>
      <c r="E32" s="696">
        <v>22723</v>
      </c>
      <c r="F32" s="1852">
        <v>25942</v>
      </c>
      <c r="G32" s="693">
        <v>2114</v>
      </c>
      <c r="H32" s="1851">
        <v>433</v>
      </c>
      <c r="I32" s="693">
        <v>3069</v>
      </c>
      <c r="J32" s="1851">
        <v>1691</v>
      </c>
      <c r="K32" s="696">
        <v>2236</v>
      </c>
      <c r="L32" s="1851">
        <v>2186</v>
      </c>
      <c r="M32" s="696">
        <v>976</v>
      </c>
      <c r="N32" s="1855">
        <v>988</v>
      </c>
      <c r="O32" s="315"/>
      <c r="P32" s="315"/>
      <c r="Q32" s="315"/>
      <c r="R32" s="315"/>
      <c r="S32" s="315"/>
      <c r="T32" s="315"/>
      <c r="U32" s="315"/>
    </row>
    <row r="33" spans="1:21" ht="15.5">
      <c r="A33" s="316" t="s">
        <v>314</v>
      </c>
      <c r="B33" s="318"/>
      <c r="C33" s="692">
        <v>68383</v>
      </c>
      <c r="D33" s="1851">
        <v>75725</v>
      </c>
      <c r="E33" s="696">
        <v>68231</v>
      </c>
      <c r="F33" s="1851">
        <v>75570</v>
      </c>
      <c r="G33" s="693">
        <v>9014</v>
      </c>
      <c r="H33" s="1851">
        <v>9621</v>
      </c>
      <c r="I33" s="693">
        <v>7579</v>
      </c>
      <c r="J33" s="1851">
        <v>8513</v>
      </c>
      <c r="K33" s="696">
        <v>6195</v>
      </c>
      <c r="L33" s="1851">
        <v>7731</v>
      </c>
      <c r="M33" s="696">
        <v>1729</v>
      </c>
      <c r="N33" s="1855">
        <v>1777</v>
      </c>
      <c r="O33" s="315"/>
      <c r="P33" s="315"/>
      <c r="Q33" s="315"/>
      <c r="R33" s="315"/>
      <c r="S33" s="315"/>
      <c r="T33" s="315"/>
      <c r="U33" s="315"/>
    </row>
    <row r="34" spans="1:21" ht="15.5">
      <c r="A34" s="316" t="s">
        <v>315</v>
      </c>
      <c r="B34" s="318"/>
      <c r="C34" s="692">
        <v>46407</v>
      </c>
      <c r="D34" s="1851">
        <v>48969</v>
      </c>
      <c r="E34" s="696">
        <v>46317</v>
      </c>
      <c r="F34" s="1851">
        <v>36802</v>
      </c>
      <c r="G34" s="693">
        <v>7427</v>
      </c>
      <c r="H34" s="1851">
        <v>7157</v>
      </c>
      <c r="I34" s="693">
        <v>8759</v>
      </c>
      <c r="J34" s="1851">
        <v>9146</v>
      </c>
      <c r="K34" s="696">
        <v>6689</v>
      </c>
      <c r="L34" s="1851">
        <v>7504</v>
      </c>
      <c r="M34" s="696">
        <v>969</v>
      </c>
      <c r="N34" s="1855">
        <v>1002</v>
      </c>
      <c r="O34" s="315"/>
      <c r="P34" s="315"/>
      <c r="Q34" s="315"/>
      <c r="R34" s="315"/>
      <c r="S34" s="315"/>
      <c r="T34" s="315"/>
      <c r="U34" s="315"/>
    </row>
    <row r="35" spans="1:21" ht="15.5">
      <c r="A35" s="316" t="s">
        <v>316</v>
      </c>
      <c r="B35" s="318"/>
      <c r="C35" s="692">
        <v>1278478</v>
      </c>
      <c r="D35" s="1851">
        <v>1601688</v>
      </c>
      <c r="E35" s="693">
        <v>1278478</v>
      </c>
      <c r="F35" s="1852">
        <v>1599305</v>
      </c>
      <c r="G35" s="693">
        <v>120580</v>
      </c>
      <c r="H35" s="1851">
        <v>211588</v>
      </c>
      <c r="I35" s="693" t="s">
        <v>135</v>
      </c>
      <c r="J35" s="1853" t="s">
        <v>135</v>
      </c>
      <c r="K35" s="696">
        <v>109188</v>
      </c>
      <c r="L35" s="1851">
        <v>201016</v>
      </c>
      <c r="M35" s="696">
        <v>17435</v>
      </c>
      <c r="N35" s="1855">
        <v>18726</v>
      </c>
      <c r="O35" s="315"/>
      <c r="P35" s="315"/>
      <c r="Q35" s="315"/>
      <c r="R35" s="315"/>
      <c r="S35" s="315"/>
      <c r="T35" s="315"/>
      <c r="U35" s="315"/>
    </row>
    <row r="36" spans="1:21" ht="15.5">
      <c r="A36" s="316" t="s">
        <v>317</v>
      </c>
      <c r="B36" s="314" t="s">
        <v>264</v>
      </c>
      <c r="C36" s="692">
        <v>139390</v>
      </c>
      <c r="D36" s="1852">
        <v>167351</v>
      </c>
      <c r="E36" s="696">
        <v>132164</v>
      </c>
      <c r="F36" s="1851">
        <v>156912</v>
      </c>
      <c r="G36" s="693">
        <v>3057</v>
      </c>
      <c r="H36" s="1851">
        <v>22532</v>
      </c>
      <c r="I36" s="693">
        <v>13960</v>
      </c>
      <c r="J36" s="1851">
        <v>26041</v>
      </c>
      <c r="K36" s="696">
        <v>5136</v>
      </c>
      <c r="L36" s="1851">
        <v>21404</v>
      </c>
      <c r="M36" s="696">
        <v>2170</v>
      </c>
      <c r="N36" s="1855">
        <v>2159</v>
      </c>
      <c r="O36" s="315"/>
      <c r="P36" s="315"/>
      <c r="Q36" s="315"/>
      <c r="R36" s="315"/>
      <c r="S36" s="315"/>
      <c r="T36" s="315"/>
      <c r="U36" s="315"/>
    </row>
    <row r="37" spans="1:21" ht="15.5">
      <c r="A37" s="321" t="s">
        <v>318</v>
      </c>
      <c r="B37" s="318"/>
      <c r="C37" s="692">
        <v>4027478</v>
      </c>
      <c r="D37" s="1852">
        <v>4263762</v>
      </c>
      <c r="E37" s="696">
        <v>4027478</v>
      </c>
      <c r="F37" s="1851">
        <v>4263762</v>
      </c>
      <c r="G37" s="693">
        <v>490505</v>
      </c>
      <c r="H37" s="1851">
        <v>214075</v>
      </c>
      <c r="I37" s="693" t="s">
        <v>135</v>
      </c>
      <c r="J37" s="1853" t="s">
        <v>135</v>
      </c>
      <c r="K37" s="696">
        <v>317038</v>
      </c>
      <c r="L37" s="1851">
        <v>144197</v>
      </c>
      <c r="M37" s="696">
        <v>49095</v>
      </c>
      <c r="N37" s="1855">
        <v>49281</v>
      </c>
      <c r="O37" s="315"/>
      <c r="P37" s="315"/>
      <c r="Q37" s="315"/>
      <c r="R37" s="315"/>
      <c r="S37" s="315"/>
      <c r="T37" s="315"/>
      <c r="U37" s="315"/>
    </row>
    <row r="38" spans="1:21" ht="15.5">
      <c r="A38" s="316" t="s">
        <v>319</v>
      </c>
      <c r="B38" s="318"/>
      <c r="C38" s="692">
        <v>535449</v>
      </c>
      <c r="D38" s="1851">
        <v>437364</v>
      </c>
      <c r="E38" s="696">
        <v>535449</v>
      </c>
      <c r="F38" s="1852">
        <v>437364</v>
      </c>
      <c r="G38" s="693">
        <v>91579</v>
      </c>
      <c r="H38" s="1851">
        <v>68935</v>
      </c>
      <c r="I38" s="693">
        <v>92562</v>
      </c>
      <c r="J38" s="1851">
        <v>78564</v>
      </c>
      <c r="K38" s="696">
        <v>83596</v>
      </c>
      <c r="L38" s="1851">
        <v>56403</v>
      </c>
      <c r="M38" s="696">
        <v>6370</v>
      </c>
      <c r="N38" s="1855">
        <v>5569</v>
      </c>
      <c r="O38" s="315"/>
      <c r="P38" s="315"/>
      <c r="Q38" s="315"/>
      <c r="R38" s="315"/>
      <c r="S38" s="315"/>
      <c r="T38" s="315"/>
      <c r="U38" s="315"/>
    </row>
    <row r="39" spans="1:21" ht="15.5">
      <c r="A39" s="316" t="s">
        <v>320</v>
      </c>
      <c r="B39" s="318"/>
      <c r="C39" s="692">
        <v>1259946</v>
      </c>
      <c r="D39" s="1851">
        <v>1111367</v>
      </c>
      <c r="E39" s="696">
        <v>1039247</v>
      </c>
      <c r="F39" s="1852">
        <v>974493</v>
      </c>
      <c r="G39" s="693">
        <v>533309</v>
      </c>
      <c r="H39" s="1851">
        <v>439174</v>
      </c>
      <c r="I39" s="693" t="s">
        <v>135</v>
      </c>
      <c r="J39" s="1853" t="s">
        <v>135</v>
      </c>
      <c r="K39" s="696">
        <v>374429</v>
      </c>
      <c r="L39" s="1851">
        <v>325472</v>
      </c>
      <c r="M39" s="696">
        <v>7771</v>
      </c>
      <c r="N39" s="1855">
        <v>7604</v>
      </c>
      <c r="O39" s="315"/>
      <c r="P39" s="315"/>
      <c r="Q39" s="315"/>
      <c r="R39" s="315"/>
      <c r="S39" s="315"/>
      <c r="T39" s="315"/>
      <c r="U39" s="315"/>
    </row>
    <row r="40" spans="1:21" ht="15.5">
      <c r="A40" s="316" t="s">
        <v>321</v>
      </c>
      <c r="B40" s="318"/>
      <c r="C40" s="692">
        <v>140043</v>
      </c>
      <c r="D40" s="1851">
        <v>150845</v>
      </c>
      <c r="E40" s="696">
        <v>140043</v>
      </c>
      <c r="F40" s="1852">
        <v>150845</v>
      </c>
      <c r="G40" s="693">
        <v>20916</v>
      </c>
      <c r="H40" s="1851">
        <v>20017</v>
      </c>
      <c r="I40" s="693">
        <v>23453</v>
      </c>
      <c r="J40" s="1851">
        <v>23493</v>
      </c>
      <c r="K40" s="696">
        <v>17386</v>
      </c>
      <c r="L40" s="1851">
        <v>18046</v>
      </c>
      <c r="M40" s="696">
        <v>4032</v>
      </c>
      <c r="N40" s="1855">
        <v>4138</v>
      </c>
      <c r="O40" s="315"/>
      <c r="P40" s="315"/>
      <c r="Q40" s="315"/>
      <c r="R40" s="315"/>
      <c r="S40" s="315"/>
      <c r="T40" s="315"/>
      <c r="U40" s="315"/>
    </row>
    <row r="41" spans="1:21" ht="15.5">
      <c r="A41" s="316" t="s">
        <v>322</v>
      </c>
      <c r="B41" s="314" t="s">
        <v>264</v>
      </c>
      <c r="C41" s="692">
        <v>35629</v>
      </c>
      <c r="D41" s="1851">
        <v>39516</v>
      </c>
      <c r="E41" s="696">
        <v>33900</v>
      </c>
      <c r="F41" s="1851">
        <v>36285</v>
      </c>
      <c r="G41" s="693">
        <v>4086</v>
      </c>
      <c r="H41" s="1851">
        <v>5763</v>
      </c>
      <c r="I41" s="693">
        <v>7910</v>
      </c>
      <c r="J41" s="1851">
        <v>8133</v>
      </c>
      <c r="K41" s="696">
        <v>7109</v>
      </c>
      <c r="L41" s="1851">
        <v>4608</v>
      </c>
      <c r="M41" s="696">
        <v>739</v>
      </c>
      <c r="N41" s="1855">
        <v>797</v>
      </c>
      <c r="O41" s="315"/>
      <c r="P41" s="315"/>
      <c r="Q41" s="315"/>
      <c r="R41" s="315"/>
      <c r="S41" s="315"/>
      <c r="T41" s="315"/>
      <c r="U41" s="315"/>
    </row>
    <row r="42" spans="1:21" ht="15.5">
      <c r="A42" s="316" t="s">
        <v>323</v>
      </c>
      <c r="B42" s="318"/>
      <c r="C42" s="692">
        <v>150634</v>
      </c>
      <c r="D42" s="1851">
        <v>144763</v>
      </c>
      <c r="E42" s="696" t="s">
        <v>135</v>
      </c>
      <c r="F42" s="1853" t="s">
        <v>135</v>
      </c>
      <c r="G42" s="693">
        <v>27036</v>
      </c>
      <c r="H42" s="1851">
        <v>7327</v>
      </c>
      <c r="I42" s="693">
        <v>26137</v>
      </c>
      <c r="J42" s="1851">
        <v>6871</v>
      </c>
      <c r="K42" s="696">
        <v>17825</v>
      </c>
      <c r="L42" s="1851">
        <v>4844</v>
      </c>
      <c r="M42" s="696" t="s">
        <v>135</v>
      </c>
      <c r="N42" s="1856" t="s">
        <v>135</v>
      </c>
      <c r="O42" s="315"/>
      <c r="P42" s="315"/>
      <c r="Q42" s="315"/>
      <c r="R42" s="315"/>
      <c r="S42" s="315"/>
      <c r="T42" s="315"/>
      <c r="U42" s="315"/>
    </row>
    <row r="43" spans="1:21" ht="15.5">
      <c r="A43" s="316" t="s">
        <v>324</v>
      </c>
      <c r="B43" s="314" t="s">
        <v>264</v>
      </c>
      <c r="C43" s="692">
        <v>12954</v>
      </c>
      <c r="D43" s="1851">
        <v>12958</v>
      </c>
      <c r="E43" s="696">
        <v>12819</v>
      </c>
      <c r="F43" s="1852">
        <v>12770</v>
      </c>
      <c r="G43" s="693">
        <v>98</v>
      </c>
      <c r="H43" s="1851">
        <v>322</v>
      </c>
      <c r="I43" s="693">
        <v>731</v>
      </c>
      <c r="J43" s="1851">
        <v>999</v>
      </c>
      <c r="K43" s="696">
        <v>982</v>
      </c>
      <c r="L43" s="1851">
        <v>286</v>
      </c>
      <c r="M43" s="696">
        <v>488</v>
      </c>
      <c r="N43" s="1855">
        <v>422</v>
      </c>
      <c r="O43" s="315"/>
      <c r="P43" s="315"/>
      <c r="Q43" s="315"/>
      <c r="R43" s="315"/>
      <c r="S43" s="315"/>
      <c r="T43" s="315"/>
      <c r="U43" s="315"/>
    </row>
    <row r="44" spans="1:21" ht="15.5">
      <c r="A44" s="316" t="s">
        <v>325</v>
      </c>
      <c r="B44" s="318"/>
      <c r="C44" s="692">
        <v>2489330</v>
      </c>
      <c r="D44" s="1851">
        <v>2464596</v>
      </c>
      <c r="E44" s="696">
        <v>3570</v>
      </c>
      <c r="F44" s="1852">
        <v>2824</v>
      </c>
      <c r="G44" s="693">
        <v>109001</v>
      </c>
      <c r="H44" s="1851">
        <v>57651</v>
      </c>
      <c r="I44" s="693" t="s">
        <v>135</v>
      </c>
      <c r="J44" s="1852" t="s">
        <v>135</v>
      </c>
      <c r="K44" s="696">
        <v>80839</v>
      </c>
      <c r="L44" s="1851">
        <v>30455</v>
      </c>
      <c r="M44" s="696">
        <v>48682</v>
      </c>
      <c r="N44" s="1856">
        <v>48140</v>
      </c>
      <c r="O44" s="315"/>
      <c r="P44" s="315"/>
      <c r="Q44" s="315"/>
      <c r="R44" s="315"/>
      <c r="S44" s="315"/>
      <c r="T44" s="315"/>
      <c r="U44" s="315"/>
    </row>
    <row r="45" spans="1:21" ht="15.5">
      <c r="A45" s="316" t="s">
        <v>326</v>
      </c>
      <c r="B45" s="314" t="s">
        <v>264</v>
      </c>
      <c r="C45" s="692">
        <v>48896</v>
      </c>
      <c r="D45" s="1851">
        <v>54638</v>
      </c>
      <c r="E45" s="696">
        <v>48563</v>
      </c>
      <c r="F45" s="1851">
        <v>54339</v>
      </c>
      <c r="G45" s="693">
        <v>5540</v>
      </c>
      <c r="H45" s="1851">
        <v>5035</v>
      </c>
      <c r="I45" s="693">
        <v>5537</v>
      </c>
      <c r="J45" s="1851">
        <v>5307</v>
      </c>
      <c r="K45" s="696">
        <v>3944</v>
      </c>
      <c r="L45" s="1851">
        <v>4119</v>
      </c>
      <c r="M45" s="696">
        <v>563</v>
      </c>
      <c r="N45" s="1855">
        <v>583</v>
      </c>
      <c r="O45" s="315"/>
      <c r="P45" s="315"/>
      <c r="Q45" s="315"/>
      <c r="R45" s="315"/>
      <c r="S45" s="315"/>
      <c r="T45" s="315"/>
      <c r="U45" s="315"/>
    </row>
    <row r="46" spans="1:21" ht="15.5">
      <c r="A46" s="316" t="s">
        <v>31</v>
      </c>
      <c r="B46" s="314" t="s">
        <v>264</v>
      </c>
      <c r="C46" s="692" t="s">
        <v>135</v>
      </c>
      <c r="D46" s="1851">
        <v>195427</v>
      </c>
      <c r="E46" s="696" t="s">
        <v>135</v>
      </c>
      <c r="F46" s="1851">
        <v>195427</v>
      </c>
      <c r="G46" s="693" t="s">
        <v>135</v>
      </c>
      <c r="H46" s="1851">
        <v>15332</v>
      </c>
      <c r="I46" s="693" t="s">
        <v>135</v>
      </c>
      <c r="J46" s="1851">
        <v>15718</v>
      </c>
      <c r="K46" s="696" t="s">
        <v>135</v>
      </c>
      <c r="L46" s="1851">
        <v>10642</v>
      </c>
      <c r="M46" s="696" t="s">
        <v>135</v>
      </c>
      <c r="N46" s="1855">
        <v>2745</v>
      </c>
      <c r="O46" s="315"/>
      <c r="P46" s="315"/>
      <c r="Q46" s="315"/>
      <c r="R46" s="315"/>
      <c r="S46" s="315"/>
      <c r="T46" s="315"/>
      <c r="U46" s="315"/>
    </row>
    <row r="47" spans="1:21" ht="15.5">
      <c r="A47" s="321" t="s">
        <v>327</v>
      </c>
      <c r="B47" s="318"/>
      <c r="C47" s="692">
        <v>198380</v>
      </c>
      <c r="D47" s="1852">
        <v>201791</v>
      </c>
      <c r="E47" s="696">
        <v>51711</v>
      </c>
      <c r="F47" s="1852">
        <v>52765</v>
      </c>
      <c r="G47" s="693">
        <v>21505</v>
      </c>
      <c r="H47" s="1851">
        <v>7337</v>
      </c>
      <c r="I47" s="693">
        <v>23025</v>
      </c>
      <c r="J47" s="1851">
        <v>12562</v>
      </c>
      <c r="K47" s="696">
        <v>15042</v>
      </c>
      <c r="L47" s="1851">
        <v>4179</v>
      </c>
      <c r="M47" s="696">
        <v>5782</v>
      </c>
      <c r="N47" s="1855">
        <v>5902</v>
      </c>
      <c r="O47" s="315"/>
      <c r="P47" s="315"/>
      <c r="Q47" s="315"/>
      <c r="R47" s="315"/>
      <c r="S47" s="315"/>
      <c r="T47" s="315"/>
      <c r="U47" s="315"/>
    </row>
    <row r="48" spans="1:21" ht="15.5">
      <c r="A48" s="316" t="s">
        <v>328</v>
      </c>
      <c r="B48" s="318"/>
      <c r="C48" s="692">
        <v>31559</v>
      </c>
      <c r="D48" s="1851">
        <v>30748</v>
      </c>
      <c r="E48" s="696">
        <v>26148</v>
      </c>
      <c r="F48" s="1852">
        <v>24093</v>
      </c>
      <c r="G48" s="693">
        <v>-241</v>
      </c>
      <c r="H48" s="1851">
        <v>-494</v>
      </c>
      <c r="I48" s="693">
        <v>58</v>
      </c>
      <c r="J48" s="1851">
        <v>-219</v>
      </c>
      <c r="K48" s="696">
        <v>339</v>
      </c>
      <c r="L48" s="1851">
        <v>-180</v>
      </c>
      <c r="M48" s="696">
        <v>872</v>
      </c>
      <c r="N48" s="1855">
        <v>887</v>
      </c>
      <c r="O48" s="315"/>
      <c r="P48" s="315"/>
      <c r="Q48" s="315"/>
      <c r="R48" s="315"/>
      <c r="S48" s="315"/>
      <c r="T48" s="315"/>
      <c r="U48" s="315"/>
    </row>
    <row r="49" spans="1:32" ht="15.5">
      <c r="A49" s="316" t="s">
        <v>329</v>
      </c>
      <c r="B49" s="318"/>
      <c r="C49" s="692">
        <v>144175</v>
      </c>
      <c r="D49" s="1851">
        <v>148255</v>
      </c>
      <c r="E49" s="696">
        <v>121988</v>
      </c>
      <c r="F49" s="1852">
        <v>125105</v>
      </c>
      <c r="G49" s="693">
        <v>30049</v>
      </c>
      <c r="H49" s="1851">
        <v>33295</v>
      </c>
      <c r="I49" s="693">
        <v>30489</v>
      </c>
      <c r="J49" s="1851">
        <v>33616</v>
      </c>
      <c r="K49" s="696">
        <v>22812</v>
      </c>
      <c r="L49" s="1851">
        <v>25851</v>
      </c>
      <c r="M49" s="696">
        <v>2186</v>
      </c>
      <c r="N49" s="1855">
        <v>2213</v>
      </c>
      <c r="O49" s="315"/>
      <c r="P49" s="315"/>
      <c r="Q49" s="315"/>
      <c r="R49" s="315"/>
      <c r="S49" s="315"/>
      <c r="T49" s="315"/>
      <c r="U49" s="315"/>
    </row>
    <row r="50" spans="1:32" ht="15.5">
      <c r="A50" s="316" t="s">
        <v>330</v>
      </c>
      <c r="B50" s="314" t="s">
        <v>264</v>
      </c>
      <c r="C50" s="692">
        <v>22685</v>
      </c>
      <c r="D50" s="1851">
        <v>23272</v>
      </c>
      <c r="E50" s="696">
        <v>22630</v>
      </c>
      <c r="F50" s="1851">
        <v>22767</v>
      </c>
      <c r="G50" s="693">
        <v>-1081</v>
      </c>
      <c r="H50" s="1851">
        <v>1047</v>
      </c>
      <c r="I50" s="693">
        <v>-214</v>
      </c>
      <c r="J50" s="1851">
        <v>1744</v>
      </c>
      <c r="K50" s="696">
        <v>45</v>
      </c>
      <c r="L50" s="1851">
        <v>11599</v>
      </c>
      <c r="M50" s="696">
        <v>573</v>
      </c>
      <c r="N50" s="1855">
        <v>515</v>
      </c>
      <c r="O50" s="315"/>
      <c r="P50" s="315"/>
      <c r="Q50" s="315"/>
      <c r="R50" s="315"/>
      <c r="S50" s="315"/>
      <c r="T50" s="315"/>
      <c r="U50" s="315"/>
    </row>
    <row r="51" spans="1:32" ht="15.5">
      <c r="A51" s="316" t="s">
        <v>331</v>
      </c>
      <c r="B51" s="314" t="s">
        <v>264</v>
      </c>
      <c r="C51" s="692">
        <v>186800</v>
      </c>
      <c r="D51" s="1851">
        <v>200159</v>
      </c>
      <c r="E51" s="692" t="s">
        <v>135</v>
      </c>
      <c r="F51" s="1853" t="s">
        <v>135</v>
      </c>
      <c r="G51" s="692">
        <v>10824</v>
      </c>
      <c r="H51" s="1851">
        <v>4098</v>
      </c>
      <c r="I51" s="692">
        <v>11361</v>
      </c>
      <c r="J51" s="1851">
        <v>3712</v>
      </c>
      <c r="K51" s="692">
        <v>5787</v>
      </c>
      <c r="L51" s="1851">
        <v>2226</v>
      </c>
      <c r="M51" s="692" t="s">
        <v>135</v>
      </c>
      <c r="N51" s="1855" t="s">
        <v>135</v>
      </c>
      <c r="O51" s="315"/>
      <c r="P51" s="315"/>
      <c r="Q51" s="315"/>
      <c r="R51" s="315"/>
      <c r="S51" s="315"/>
      <c r="T51" s="315"/>
      <c r="U51" s="315"/>
      <c r="V51" s="322"/>
      <c r="W51" s="322"/>
      <c r="X51" s="322"/>
      <c r="Y51" s="322"/>
      <c r="Z51" s="322"/>
      <c r="AA51" s="322"/>
      <c r="AB51" s="322"/>
      <c r="AC51" s="322"/>
      <c r="AD51" s="322"/>
      <c r="AE51" s="322"/>
      <c r="AF51" s="322"/>
    </row>
    <row r="52" spans="1:32" ht="15.5">
      <c r="A52" s="316" t="s">
        <v>332</v>
      </c>
      <c r="B52" s="314" t="s">
        <v>264</v>
      </c>
      <c r="C52" s="693">
        <v>245131</v>
      </c>
      <c r="D52" s="1852">
        <v>269504</v>
      </c>
      <c r="E52" s="696" t="s">
        <v>135</v>
      </c>
      <c r="F52" s="1853" t="s">
        <v>135</v>
      </c>
      <c r="G52" s="693">
        <v>24748</v>
      </c>
      <c r="H52" s="1852">
        <v>8588</v>
      </c>
      <c r="I52" s="693">
        <v>24630</v>
      </c>
      <c r="J52" s="1852">
        <v>8435</v>
      </c>
      <c r="K52" s="696">
        <v>8291</v>
      </c>
      <c r="L52" s="1852">
        <v>4847</v>
      </c>
      <c r="M52" s="696" t="s">
        <v>135</v>
      </c>
      <c r="N52" s="1855" t="s">
        <v>135</v>
      </c>
      <c r="O52" s="315"/>
      <c r="P52" s="315"/>
      <c r="Q52" s="315"/>
      <c r="R52" s="315"/>
      <c r="S52" s="315"/>
      <c r="T52" s="315"/>
      <c r="U52" s="315"/>
    </row>
    <row r="53" spans="1:32" ht="15.5">
      <c r="A53" s="316" t="s">
        <v>333</v>
      </c>
      <c r="B53" s="314" t="s">
        <v>264</v>
      </c>
      <c r="C53" s="692">
        <v>119593</v>
      </c>
      <c r="D53" s="1851">
        <v>129764</v>
      </c>
      <c r="E53" s="696">
        <v>119593</v>
      </c>
      <c r="F53" s="1852">
        <v>126450</v>
      </c>
      <c r="G53" s="693">
        <v>7158</v>
      </c>
      <c r="H53" s="1851">
        <v>6477</v>
      </c>
      <c r="I53" s="693">
        <v>7869</v>
      </c>
      <c r="J53" s="1851">
        <v>7240</v>
      </c>
      <c r="K53" s="696">
        <v>4472</v>
      </c>
      <c r="L53" s="1851">
        <v>4845</v>
      </c>
      <c r="M53" s="696">
        <v>1068</v>
      </c>
      <c r="N53" s="1855">
        <v>1135</v>
      </c>
      <c r="O53" s="315"/>
      <c r="P53" s="315"/>
      <c r="Q53" s="315"/>
      <c r="R53" s="315"/>
      <c r="S53" s="315"/>
      <c r="T53" s="315"/>
      <c r="U53" s="315"/>
    </row>
    <row r="54" spans="1:32" ht="15.5">
      <c r="A54" s="316" t="s">
        <v>334</v>
      </c>
      <c r="B54" s="314" t="s">
        <v>264</v>
      </c>
      <c r="C54" s="692">
        <v>229648</v>
      </c>
      <c r="D54" s="1851">
        <v>223877</v>
      </c>
      <c r="E54" s="696">
        <v>227308</v>
      </c>
      <c r="F54" s="1852">
        <v>221358</v>
      </c>
      <c r="G54" s="693">
        <v>16607</v>
      </c>
      <c r="H54" s="1851">
        <v>21794</v>
      </c>
      <c r="I54" s="693">
        <v>15238</v>
      </c>
      <c r="J54" s="1851">
        <v>20931</v>
      </c>
      <c r="K54" s="696">
        <v>-11917</v>
      </c>
      <c r="L54" s="1851">
        <v>24325</v>
      </c>
      <c r="M54" s="696">
        <v>2129</v>
      </c>
      <c r="N54" s="1856">
        <v>1590</v>
      </c>
      <c r="O54" s="315"/>
      <c r="P54" s="315"/>
      <c r="Q54" s="315"/>
      <c r="R54" s="315"/>
      <c r="S54" s="315"/>
      <c r="T54" s="315"/>
      <c r="U54" s="315"/>
    </row>
    <row r="55" spans="1:32" ht="15.5">
      <c r="A55" s="316" t="s">
        <v>335</v>
      </c>
      <c r="B55" s="314" t="s">
        <v>264</v>
      </c>
      <c r="C55" s="692">
        <v>19340</v>
      </c>
      <c r="D55" s="1851">
        <v>18078</v>
      </c>
      <c r="E55" s="692">
        <v>19340</v>
      </c>
      <c r="F55" s="1852">
        <v>18078</v>
      </c>
      <c r="G55" s="692">
        <v>675</v>
      </c>
      <c r="H55" s="1851">
        <v>639</v>
      </c>
      <c r="I55" s="692">
        <v>787</v>
      </c>
      <c r="J55" s="1851">
        <v>768</v>
      </c>
      <c r="K55" s="692">
        <v>428</v>
      </c>
      <c r="L55" s="1851">
        <v>503</v>
      </c>
      <c r="M55" s="692" t="s">
        <v>135</v>
      </c>
      <c r="N55" s="1855">
        <v>197</v>
      </c>
      <c r="O55" s="315"/>
      <c r="P55" s="315"/>
      <c r="Q55" s="315"/>
      <c r="R55" s="315"/>
      <c r="S55" s="315"/>
      <c r="T55" s="315"/>
      <c r="U55" s="315"/>
    </row>
    <row r="56" spans="1:32" ht="15.5">
      <c r="A56" s="316" t="s">
        <v>336</v>
      </c>
      <c r="B56" s="318"/>
      <c r="C56" s="692">
        <v>128330</v>
      </c>
      <c r="D56" s="1851">
        <v>141706</v>
      </c>
      <c r="E56" s="696">
        <v>125202</v>
      </c>
      <c r="F56" s="1851">
        <v>138455</v>
      </c>
      <c r="G56" s="693">
        <v>11599</v>
      </c>
      <c r="H56" s="1851">
        <v>13167</v>
      </c>
      <c r="I56" s="693">
        <v>16051</v>
      </c>
      <c r="J56" s="1851">
        <v>19649</v>
      </c>
      <c r="K56" s="696">
        <v>11742</v>
      </c>
      <c r="L56" s="1851">
        <v>13969</v>
      </c>
      <c r="M56" s="696">
        <v>2769</v>
      </c>
      <c r="N56" s="1855">
        <v>2759</v>
      </c>
      <c r="O56" s="315"/>
      <c r="P56" s="315"/>
      <c r="Q56" s="315"/>
      <c r="R56" s="315"/>
      <c r="S56" s="315"/>
      <c r="T56" s="315"/>
      <c r="U56" s="315"/>
    </row>
    <row r="57" spans="1:32" ht="15.5">
      <c r="A57" s="321" t="s">
        <v>337</v>
      </c>
      <c r="B57" s="314"/>
      <c r="C57" s="692">
        <v>35426</v>
      </c>
      <c r="D57" s="1851">
        <v>40889</v>
      </c>
      <c r="E57" s="696">
        <v>35426</v>
      </c>
      <c r="F57" s="1851">
        <v>40889</v>
      </c>
      <c r="G57" s="693">
        <v>3777</v>
      </c>
      <c r="H57" s="1851">
        <v>3858</v>
      </c>
      <c r="I57" s="693">
        <v>3725</v>
      </c>
      <c r="J57" s="1851">
        <v>4519</v>
      </c>
      <c r="K57" s="696">
        <v>2696</v>
      </c>
      <c r="L57" s="1851">
        <v>3435</v>
      </c>
      <c r="M57" s="696">
        <v>1560</v>
      </c>
      <c r="N57" s="1855">
        <v>1621</v>
      </c>
      <c r="O57" s="315"/>
      <c r="P57" s="315"/>
      <c r="Q57" s="315"/>
      <c r="R57" s="315"/>
      <c r="S57" s="315"/>
      <c r="T57" s="315"/>
      <c r="U57" s="315"/>
    </row>
    <row r="58" spans="1:32" ht="15.5">
      <c r="A58" s="321" t="s">
        <v>338</v>
      </c>
      <c r="B58" s="314" t="s">
        <v>137</v>
      </c>
      <c r="C58" s="692" t="s">
        <v>135</v>
      </c>
      <c r="D58" s="1851" t="s">
        <v>135</v>
      </c>
      <c r="E58" s="696" t="s">
        <v>135</v>
      </c>
      <c r="F58" s="1851" t="s">
        <v>135</v>
      </c>
      <c r="G58" s="693" t="s">
        <v>135</v>
      </c>
      <c r="H58" s="1851" t="s">
        <v>135</v>
      </c>
      <c r="I58" s="693" t="s">
        <v>135</v>
      </c>
      <c r="J58" s="1851" t="s">
        <v>135</v>
      </c>
      <c r="K58" s="696" t="s">
        <v>135</v>
      </c>
      <c r="L58" s="1851" t="s">
        <v>135</v>
      </c>
      <c r="M58" s="696">
        <v>479</v>
      </c>
      <c r="N58" s="1855">
        <v>441</v>
      </c>
      <c r="O58" s="315"/>
      <c r="P58" s="315"/>
      <c r="Q58" s="315"/>
      <c r="R58" s="315"/>
      <c r="S58" s="315"/>
      <c r="T58" s="315"/>
      <c r="U58" s="315"/>
    </row>
    <row r="59" spans="1:32" ht="15.5">
      <c r="A59" s="316" t="s">
        <v>339</v>
      </c>
      <c r="B59" s="318"/>
      <c r="C59" s="692">
        <v>51015</v>
      </c>
      <c r="D59" s="1851">
        <v>55407</v>
      </c>
      <c r="E59" s="696" t="s">
        <v>135</v>
      </c>
      <c r="F59" s="1851" t="s">
        <v>135</v>
      </c>
      <c r="G59" s="693">
        <v>2206</v>
      </c>
      <c r="H59" s="1851">
        <v>1964</v>
      </c>
      <c r="I59" s="693">
        <v>2215</v>
      </c>
      <c r="J59" s="1851">
        <v>1868</v>
      </c>
      <c r="K59" s="696">
        <v>1605</v>
      </c>
      <c r="L59" s="1851">
        <v>1377</v>
      </c>
      <c r="M59" s="696">
        <v>1314</v>
      </c>
      <c r="N59" s="1855">
        <v>1307</v>
      </c>
      <c r="O59" s="315"/>
      <c r="P59" s="315"/>
      <c r="Q59" s="315"/>
      <c r="R59" s="315"/>
      <c r="S59" s="315"/>
      <c r="T59" s="315"/>
      <c r="U59" s="315"/>
    </row>
    <row r="60" spans="1:32" ht="15.5">
      <c r="A60" s="316" t="s">
        <v>340</v>
      </c>
      <c r="B60" s="314" t="s">
        <v>264</v>
      </c>
      <c r="C60" s="692">
        <v>209307</v>
      </c>
      <c r="D60" s="1851">
        <v>206594</v>
      </c>
      <c r="E60" s="696" t="s">
        <v>135</v>
      </c>
      <c r="F60" s="1851" t="s">
        <v>135</v>
      </c>
      <c r="G60" s="693">
        <v>19721</v>
      </c>
      <c r="H60" s="1851">
        <v>21152</v>
      </c>
      <c r="I60" s="693">
        <v>20964</v>
      </c>
      <c r="J60" s="1851">
        <v>22239</v>
      </c>
      <c r="K60" s="696">
        <v>14839</v>
      </c>
      <c r="L60" s="1851">
        <v>12947</v>
      </c>
      <c r="M60" s="696" t="s">
        <v>135</v>
      </c>
      <c r="N60" s="1855" t="s">
        <v>135</v>
      </c>
      <c r="O60" s="315"/>
      <c r="P60" s="315"/>
      <c r="Q60" s="315"/>
      <c r="R60" s="315"/>
      <c r="S60" s="315"/>
      <c r="T60" s="315"/>
      <c r="U60" s="315"/>
    </row>
    <row r="61" spans="1:32" ht="15.5">
      <c r="A61" s="316" t="s">
        <v>341</v>
      </c>
      <c r="B61" s="314" t="s">
        <v>264</v>
      </c>
      <c r="C61" s="692">
        <v>38809</v>
      </c>
      <c r="D61" s="1851">
        <v>42378</v>
      </c>
      <c r="E61" s="696">
        <v>38143</v>
      </c>
      <c r="F61" s="1852">
        <v>41825</v>
      </c>
      <c r="G61" s="693">
        <v>163</v>
      </c>
      <c r="H61" s="1851">
        <v>1015</v>
      </c>
      <c r="I61" s="693">
        <v>1053</v>
      </c>
      <c r="J61" s="1851">
        <v>3000</v>
      </c>
      <c r="K61" s="696">
        <v>1193</v>
      </c>
      <c r="L61" s="1861">
        <v>2204</v>
      </c>
      <c r="M61" s="696">
        <v>473</v>
      </c>
      <c r="N61" s="1855">
        <v>481</v>
      </c>
      <c r="O61" s="315"/>
      <c r="P61" s="315"/>
      <c r="Q61" s="315"/>
      <c r="R61" s="315"/>
      <c r="S61" s="315"/>
      <c r="T61" s="315"/>
      <c r="U61" s="315"/>
    </row>
    <row r="62" spans="1:32" ht="15.5">
      <c r="A62" s="316" t="s">
        <v>342</v>
      </c>
      <c r="B62" s="318"/>
      <c r="C62" s="692">
        <v>95390</v>
      </c>
      <c r="D62" s="1851">
        <v>96184</v>
      </c>
      <c r="E62" s="696">
        <v>85031</v>
      </c>
      <c r="F62" s="1852">
        <v>84759</v>
      </c>
      <c r="G62" s="693">
        <v>16431</v>
      </c>
      <c r="H62" s="1851">
        <v>6227</v>
      </c>
      <c r="I62" s="693">
        <v>15035</v>
      </c>
      <c r="J62" s="1851">
        <v>6967</v>
      </c>
      <c r="K62" s="696">
        <v>7972</v>
      </c>
      <c r="L62" s="1851">
        <v>3866</v>
      </c>
      <c r="M62" s="696">
        <v>2213</v>
      </c>
      <c r="N62" s="1855">
        <v>2241</v>
      </c>
      <c r="O62" s="315"/>
      <c r="P62" s="315"/>
      <c r="Q62" s="315"/>
      <c r="R62" s="315"/>
      <c r="S62" s="315"/>
      <c r="T62" s="315"/>
      <c r="U62" s="315"/>
    </row>
    <row r="63" spans="1:32" ht="15.5">
      <c r="A63" s="1848" t="s">
        <v>2148</v>
      </c>
      <c r="B63" s="1863" t="s">
        <v>159</v>
      </c>
      <c r="C63" s="692">
        <v>197200</v>
      </c>
      <c r="D63" s="1851">
        <v>206100</v>
      </c>
      <c r="E63" s="696">
        <v>197200</v>
      </c>
      <c r="F63" s="1851">
        <v>206100</v>
      </c>
      <c r="G63" s="696">
        <v>21700</v>
      </c>
      <c r="H63" s="1851">
        <v>22700</v>
      </c>
      <c r="I63" s="696">
        <v>22300</v>
      </c>
      <c r="J63" s="1851">
        <v>23100</v>
      </c>
      <c r="K63" s="696">
        <v>23100</v>
      </c>
      <c r="L63" s="1851">
        <v>10000</v>
      </c>
      <c r="M63" s="696">
        <v>6685</v>
      </c>
      <c r="N63" s="1855">
        <v>6753</v>
      </c>
      <c r="O63" s="315"/>
      <c r="P63" s="315"/>
      <c r="Q63" s="315"/>
      <c r="R63" s="315"/>
      <c r="S63" s="315"/>
      <c r="T63" s="315"/>
      <c r="U63" s="315"/>
    </row>
    <row r="64" spans="1:32" ht="15.5">
      <c r="A64" s="316" t="s">
        <v>343</v>
      </c>
      <c r="B64" s="318"/>
      <c r="C64" s="692">
        <v>103261</v>
      </c>
      <c r="D64" s="1851">
        <v>102885</v>
      </c>
      <c r="E64" s="696">
        <v>95360</v>
      </c>
      <c r="F64" s="1851">
        <v>94850</v>
      </c>
      <c r="G64" s="693">
        <v>8507</v>
      </c>
      <c r="H64" s="1851">
        <v>5802</v>
      </c>
      <c r="I64" s="693">
        <v>9085</v>
      </c>
      <c r="J64" s="1851">
        <v>6037</v>
      </c>
      <c r="K64" s="696">
        <v>6649</v>
      </c>
      <c r="L64" s="1851">
        <v>4547</v>
      </c>
      <c r="M64" s="696">
        <v>1529</v>
      </c>
      <c r="N64" s="1855">
        <v>1522</v>
      </c>
      <c r="O64" s="315"/>
    </row>
    <row r="65" spans="1:15" ht="15.5">
      <c r="A65" s="441" t="s">
        <v>344</v>
      </c>
      <c r="B65" s="318" t="s">
        <v>137</v>
      </c>
      <c r="C65" s="693">
        <v>311742</v>
      </c>
      <c r="D65" s="1857">
        <v>320840</v>
      </c>
      <c r="E65" s="696" t="s">
        <v>135</v>
      </c>
      <c r="F65" s="1851" t="s">
        <v>135</v>
      </c>
      <c r="G65" s="693">
        <v>30986</v>
      </c>
      <c r="H65" s="1857">
        <v>32866</v>
      </c>
      <c r="I65" s="693">
        <v>276153</v>
      </c>
      <c r="J65" s="1857">
        <v>323796</v>
      </c>
      <c r="K65" s="696">
        <v>258476</v>
      </c>
      <c r="L65" s="1857">
        <v>308258</v>
      </c>
      <c r="M65" s="696" t="s">
        <v>135</v>
      </c>
      <c r="N65" s="1859" t="s">
        <v>135</v>
      </c>
      <c r="O65" s="315"/>
    </row>
    <row r="66" spans="1:15">
      <c r="A66" s="442" t="s">
        <v>345</v>
      </c>
      <c r="B66" s="443" t="s">
        <v>264</v>
      </c>
      <c r="C66" s="694">
        <v>8660</v>
      </c>
      <c r="D66" s="1858">
        <v>7738.4260000000004</v>
      </c>
      <c r="E66" s="697">
        <v>8480</v>
      </c>
      <c r="F66" s="1858">
        <v>7654.24</v>
      </c>
      <c r="G66" s="694">
        <v>141</v>
      </c>
      <c r="H66" s="1862">
        <v>-195.511</v>
      </c>
      <c r="I66" s="694">
        <v>242</v>
      </c>
      <c r="J66" s="1862">
        <v>-161.857</v>
      </c>
      <c r="K66" s="697">
        <v>138</v>
      </c>
      <c r="L66" s="1862">
        <v>108.959</v>
      </c>
      <c r="M66" s="697">
        <v>292</v>
      </c>
      <c r="N66" s="1860">
        <v>274</v>
      </c>
    </row>
    <row r="67" spans="1:15" ht="12.75" customHeight="1">
      <c r="A67" s="308" t="s">
        <v>346</v>
      </c>
      <c r="B67" s="308"/>
      <c r="C67" s="323"/>
      <c r="D67" s="323"/>
      <c r="E67" s="323"/>
      <c r="G67" s="323"/>
      <c r="H67" s="323"/>
      <c r="I67" s="323"/>
      <c r="J67" s="323"/>
      <c r="K67" s="323"/>
      <c r="L67" s="323"/>
      <c r="M67" s="323"/>
      <c r="N67" s="323"/>
    </row>
    <row r="68" spans="1:15" ht="12.75" customHeight="1">
      <c r="A68" s="2366" t="s">
        <v>347</v>
      </c>
      <c r="B68" s="2366"/>
      <c r="C68" s="2366"/>
      <c r="D68" s="2366"/>
      <c r="E68" s="2366"/>
      <c r="F68" s="2366"/>
      <c r="G68" s="2366"/>
      <c r="H68" s="2366"/>
      <c r="I68" s="2366"/>
      <c r="J68" s="2366"/>
      <c r="K68" s="2366"/>
      <c r="L68" s="2366"/>
      <c r="M68" s="2366"/>
      <c r="N68" s="2366"/>
    </row>
    <row r="69" spans="1:15">
      <c r="A69" s="2366" t="s">
        <v>348</v>
      </c>
      <c r="B69" s="2366"/>
      <c r="C69" s="2366"/>
      <c r="D69" s="2366"/>
      <c r="E69" s="2366"/>
      <c r="F69" s="2366"/>
      <c r="G69" s="2366"/>
      <c r="H69" s="2366"/>
      <c r="I69" s="2366"/>
      <c r="J69" s="2366"/>
      <c r="K69" s="2366"/>
      <c r="L69" s="2366"/>
      <c r="M69" s="2366"/>
      <c r="N69" s="2366"/>
    </row>
    <row r="70" spans="1:15">
      <c r="A70" s="2367" t="s">
        <v>2149</v>
      </c>
      <c r="B70" s="2367"/>
      <c r="C70" s="2367"/>
      <c r="D70" s="2367"/>
      <c r="E70" s="2367"/>
      <c r="F70" s="2367"/>
      <c r="G70" s="2367"/>
      <c r="H70" s="2367"/>
      <c r="I70" s="2367"/>
      <c r="J70" s="2367"/>
      <c r="K70" s="2367"/>
      <c r="L70" s="2367"/>
      <c r="M70" s="2367"/>
      <c r="N70" s="2367"/>
    </row>
    <row r="71" spans="1:15" ht="18" customHeight="1">
      <c r="A71" s="2368"/>
      <c r="B71" s="2368"/>
      <c r="C71" s="2368"/>
      <c r="D71" s="2368"/>
      <c r="E71" s="2368"/>
      <c r="F71" s="2368"/>
      <c r="G71" s="2368"/>
      <c r="H71" s="2368"/>
      <c r="I71" s="2368"/>
      <c r="J71" s="2368"/>
      <c r="K71" s="2368"/>
      <c r="L71" s="2368"/>
      <c r="M71" s="2368"/>
      <c r="N71" s="2368"/>
    </row>
    <row r="72" spans="1:15" ht="15.5">
      <c r="A72" s="2358" t="s">
        <v>2150</v>
      </c>
      <c r="B72" s="2358"/>
      <c r="C72" s="2358"/>
      <c r="D72" s="2358"/>
      <c r="E72" s="2358"/>
      <c r="F72" s="2358"/>
      <c r="G72" s="2358"/>
      <c r="H72" s="2358"/>
      <c r="I72" s="2358"/>
      <c r="J72" s="2358"/>
      <c r="K72" s="2358"/>
      <c r="L72" s="2358"/>
      <c r="M72" s="2358"/>
      <c r="N72" s="2358"/>
    </row>
    <row r="75" spans="1:15" ht="15.5">
      <c r="A75" s="11"/>
      <c r="B75" s="11"/>
      <c r="D75" s="324"/>
      <c r="F75" s="324"/>
      <c r="H75" s="324"/>
      <c r="J75" s="324"/>
      <c r="L75" s="324"/>
      <c r="N75" s="324"/>
    </row>
    <row r="76" spans="1:15" ht="15.5">
      <c r="A76" s="11"/>
      <c r="B76" s="11"/>
    </row>
    <row r="77" spans="1:15" ht="15.5">
      <c r="A77" s="11"/>
      <c r="B77" s="11"/>
    </row>
  </sheetData>
  <mergeCells count="12">
    <mergeCell ref="A72:N72"/>
    <mergeCell ref="A4:B5"/>
    <mergeCell ref="C4:D4"/>
    <mergeCell ref="E4:F4"/>
    <mergeCell ref="G4:H4"/>
    <mergeCell ref="I4:J4"/>
    <mergeCell ref="K4:L4"/>
    <mergeCell ref="M4:N4"/>
    <mergeCell ref="A68:N68"/>
    <mergeCell ref="A69:N69"/>
    <mergeCell ref="A70:N70"/>
    <mergeCell ref="A71:N71"/>
  </mergeCells>
  <phoneticPr fontId="3"/>
  <pageMargins left="0.43307086614173229" right="0.43307086614173229" top="0.35433070866141736" bottom="0.35433070866141736" header="0.31496062992125984" footer="0.31496062992125984"/>
  <pageSetup paperSize="8" scale="97" orientation="portrait" r:id="rId1"/>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F9A8-5392-48C9-9DA8-2F961A398C50}">
  <sheetPr>
    <pageSetUpPr fitToPage="1"/>
  </sheetPr>
  <dimension ref="A25:A37"/>
  <sheetViews>
    <sheetView zoomScaleNormal="100" zoomScaleSheetLayoutView="100" workbookViewId="0">
      <selection activeCell="C35" sqref="C35"/>
    </sheetView>
  </sheetViews>
  <sheetFormatPr defaultColWidth="9" defaultRowHeight="18"/>
  <cols>
    <col min="1" max="8" width="9" style="4"/>
    <col min="9" max="9" width="2.33203125" style="4" customWidth="1"/>
    <col min="10" max="10" width="9" style="4"/>
    <col min="11" max="11" width="12.25" style="4" customWidth="1"/>
    <col min="12" max="16384" width="9" style="4"/>
  </cols>
  <sheetData>
    <row r="25" ht="1.5" customHeight="1"/>
    <row r="34" ht="0.75" customHeight="1"/>
    <row r="37" ht="13.5" customHeight="1"/>
  </sheetData>
  <phoneticPr fontId="3"/>
  <pageMargins left="0.25" right="0.25"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25FE3-3EF5-4946-9589-47DF9AC3CDA5}">
  <sheetPr>
    <pageSetUpPr fitToPage="1"/>
  </sheetPr>
  <dimension ref="A1:R33"/>
  <sheetViews>
    <sheetView zoomScaleNormal="100" zoomScaleSheetLayoutView="100" workbookViewId="0"/>
  </sheetViews>
  <sheetFormatPr defaultColWidth="9" defaultRowHeight="14"/>
  <cols>
    <col min="1" max="1" width="27.5" style="326" customWidth="1"/>
    <col min="2" max="2" width="6.75" style="326" customWidth="1"/>
    <col min="3" max="4" width="9.33203125" style="326" customWidth="1"/>
    <col min="5" max="5" width="6.58203125" style="326" customWidth="1"/>
    <col min="6" max="6" width="8.08203125" style="326" customWidth="1"/>
    <col min="7" max="7" width="7.5" style="326" customWidth="1"/>
    <col min="8" max="8" width="8.83203125" style="326" customWidth="1"/>
    <col min="9" max="9" width="6.5" style="326" customWidth="1"/>
    <col min="10" max="10" width="10" style="326" customWidth="1"/>
    <col min="11" max="11" width="9.5" style="326" customWidth="1"/>
    <col min="12" max="14" width="7.33203125" style="326" customWidth="1"/>
    <col min="15" max="15" width="9.33203125" style="326" customWidth="1"/>
    <col min="16" max="16" width="5.83203125" style="326" customWidth="1"/>
    <col min="17" max="17" width="8" style="326" customWidth="1"/>
    <col min="18" max="16384" width="9" style="326"/>
  </cols>
  <sheetData>
    <row r="1" spans="1:17" ht="25">
      <c r="A1" s="1012" t="s">
        <v>2151</v>
      </c>
      <c r="B1" s="304"/>
      <c r="C1" s="159"/>
      <c r="D1" s="159"/>
      <c r="E1" s="159"/>
      <c r="F1" s="327"/>
      <c r="G1" s="159"/>
      <c r="H1" s="11"/>
      <c r="I1" s="159"/>
      <c r="J1" s="159"/>
      <c r="K1" s="159"/>
      <c r="L1" s="159"/>
      <c r="M1" s="159"/>
      <c r="N1" s="159"/>
      <c r="O1" s="159"/>
      <c r="P1" s="159"/>
      <c r="Q1" s="159"/>
    </row>
    <row r="2" spans="1:17" ht="15.5">
      <c r="A2" s="159"/>
      <c r="B2" s="159"/>
      <c r="C2" s="159"/>
      <c r="D2" s="159"/>
      <c r="E2" s="159"/>
      <c r="F2" s="327"/>
      <c r="G2" s="159"/>
      <c r="H2" s="159"/>
      <c r="I2" s="159"/>
      <c r="J2" s="159"/>
      <c r="K2" s="159"/>
      <c r="L2" s="159"/>
      <c r="M2" s="159"/>
      <c r="N2" s="159"/>
      <c r="O2" s="159"/>
      <c r="P2" s="159"/>
      <c r="Q2" s="159"/>
    </row>
    <row r="3" spans="1:17" ht="17.5">
      <c r="A3" s="895" t="s">
        <v>2152</v>
      </c>
      <c r="B3" s="309"/>
      <c r="C3" s="159"/>
      <c r="D3" s="159"/>
      <c r="E3" s="159"/>
      <c r="F3" s="159"/>
      <c r="G3" s="159"/>
      <c r="H3" s="159"/>
      <c r="I3" s="159"/>
      <c r="J3" s="159"/>
      <c r="K3" s="159"/>
      <c r="L3" s="159"/>
      <c r="M3" s="159"/>
      <c r="N3" s="159"/>
      <c r="O3" s="159"/>
      <c r="Q3" s="328"/>
    </row>
    <row r="4" spans="1:17" ht="8.25" customHeight="1">
      <c r="A4" s="2359" t="s">
        <v>278</v>
      </c>
      <c r="B4" s="329"/>
      <c r="C4" s="2379" t="s">
        <v>349</v>
      </c>
      <c r="D4" s="330"/>
      <c r="E4" s="329"/>
      <c r="F4" s="2379" t="s">
        <v>350</v>
      </c>
      <c r="G4" s="329"/>
      <c r="H4" s="2379" t="s">
        <v>351</v>
      </c>
      <c r="I4" s="329"/>
      <c r="J4" s="2372" t="s">
        <v>352</v>
      </c>
      <c r="K4" s="2372" t="s">
        <v>353</v>
      </c>
      <c r="L4" s="2372" t="s">
        <v>354</v>
      </c>
      <c r="M4" s="2372" t="s">
        <v>355</v>
      </c>
      <c r="N4" s="2372" t="s">
        <v>356</v>
      </c>
      <c r="O4" s="2379" t="s">
        <v>357</v>
      </c>
      <c r="P4" s="331"/>
      <c r="Q4" s="2372" t="s">
        <v>358</v>
      </c>
    </row>
    <row r="5" spans="1:17" ht="32.25" customHeight="1">
      <c r="A5" s="2377"/>
      <c r="B5" s="2375" t="s">
        <v>359</v>
      </c>
      <c r="C5" s="2380"/>
      <c r="D5" s="332" t="s">
        <v>360</v>
      </c>
      <c r="E5" s="332" t="s">
        <v>361</v>
      </c>
      <c r="F5" s="2380"/>
      <c r="G5" s="333" t="s">
        <v>362</v>
      </c>
      <c r="H5" s="2380"/>
      <c r="I5" s="333" t="s">
        <v>363</v>
      </c>
      <c r="J5" s="2373"/>
      <c r="K5" s="2373"/>
      <c r="L5" s="2373"/>
      <c r="M5" s="2373"/>
      <c r="N5" s="2373"/>
      <c r="O5" s="2380"/>
      <c r="P5" s="333" t="s">
        <v>364</v>
      </c>
      <c r="Q5" s="2373"/>
    </row>
    <row r="6" spans="1:17" ht="16.5" customHeight="1">
      <c r="A6" s="2378"/>
      <c r="B6" s="2376"/>
      <c r="C6" s="334" t="s">
        <v>365</v>
      </c>
      <c r="D6" s="334" t="s">
        <v>365</v>
      </c>
      <c r="E6" s="334" t="s">
        <v>78</v>
      </c>
      <c r="F6" s="334" t="s">
        <v>365</v>
      </c>
      <c r="G6" s="334" t="s">
        <v>78</v>
      </c>
      <c r="H6" s="334" t="s">
        <v>365</v>
      </c>
      <c r="I6" s="334" t="s">
        <v>78</v>
      </c>
      <c r="J6" s="334" t="s">
        <v>365</v>
      </c>
      <c r="K6" s="334" t="s">
        <v>365</v>
      </c>
      <c r="L6" s="334" t="s">
        <v>78</v>
      </c>
      <c r="M6" s="334" t="s">
        <v>78</v>
      </c>
      <c r="N6" s="334" t="s">
        <v>78</v>
      </c>
      <c r="O6" s="334" t="s">
        <v>365</v>
      </c>
      <c r="P6" s="334" t="s">
        <v>78</v>
      </c>
      <c r="Q6" s="335" t="s">
        <v>366</v>
      </c>
    </row>
    <row r="7" spans="1:17" ht="16.5" customHeight="1">
      <c r="A7" s="1864" t="s">
        <v>16</v>
      </c>
      <c r="B7" s="1865" t="s">
        <v>367</v>
      </c>
      <c r="C7" s="1866">
        <v>4263762</v>
      </c>
      <c r="D7" s="444">
        <v>4263762</v>
      </c>
      <c r="E7" s="445">
        <v>100</v>
      </c>
      <c r="F7" s="446">
        <v>52791</v>
      </c>
      <c r="G7" s="445">
        <v>1.2381319595230691</v>
      </c>
      <c r="H7" s="446">
        <v>144067</v>
      </c>
      <c r="I7" s="447">
        <v>3.3788705842399271</v>
      </c>
      <c r="J7" s="444">
        <v>15108792</v>
      </c>
      <c r="K7" s="444">
        <v>7273264</v>
      </c>
      <c r="L7" s="448">
        <v>48.139282081585343</v>
      </c>
      <c r="M7" s="447">
        <v>0.99129094888549174</v>
      </c>
      <c r="N7" s="447">
        <v>2.1143746863851955</v>
      </c>
      <c r="O7" s="444">
        <v>3812369</v>
      </c>
      <c r="P7" s="445">
        <v>89.413316221684042</v>
      </c>
      <c r="Q7" s="1867">
        <v>49281</v>
      </c>
    </row>
    <row r="8" spans="1:17" ht="16.5" customHeight="1">
      <c r="A8" s="1868" t="s">
        <v>368</v>
      </c>
      <c r="B8" s="1869" t="s">
        <v>367</v>
      </c>
      <c r="C8" s="1870">
        <v>2018568</v>
      </c>
      <c r="D8" s="449">
        <v>1364358</v>
      </c>
      <c r="E8" s="450">
        <v>67.59039081170414</v>
      </c>
      <c r="F8" s="451">
        <v>142655</v>
      </c>
      <c r="G8" s="450">
        <v>7.0671386844535338</v>
      </c>
      <c r="H8" s="451">
        <v>121616</v>
      </c>
      <c r="I8" s="452">
        <v>6.024865151929486</v>
      </c>
      <c r="J8" s="449">
        <v>3361244</v>
      </c>
      <c r="K8" s="449">
        <v>2393683</v>
      </c>
      <c r="L8" s="453">
        <v>71.214199266700064</v>
      </c>
      <c r="M8" s="452">
        <v>3.7628945723674034</v>
      </c>
      <c r="N8" s="452">
        <v>5.2657991076164352</v>
      </c>
      <c r="O8" s="449">
        <v>1347716</v>
      </c>
      <c r="P8" s="450">
        <v>66.766044047067027</v>
      </c>
      <c r="Q8" s="1871">
        <v>34388</v>
      </c>
    </row>
    <row r="9" spans="1:17" ht="16.5" customHeight="1">
      <c r="A9" s="1868" t="s">
        <v>47</v>
      </c>
      <c r="B9" s="1869" t="s">
        <v>367</v>
      </c>
      <c r="C9" s="1870">
        <v>1603672</v>
      </c>
      <c r="D9" s="449">
        <v>1603672</v>
      </c>
      <c r="E9" s="450">
        <v>100</v>
      </c>
      <c r="F9" s="451">
        <v>24969</v>
      </c>
      <c r="G9" s="450">
        <v>1.5569892097635925</v>
      </c>
      <c r="H9" s="451">
        <v>17045</v>
      </c>
      <c r="I9" s="452">
        <v>1.0628732059922479</v>
      </c>
      <c r="J9" s="449">
        <v>3569603</v>
      </c>
      <c r="K9" s="449">
        <v>1595988</v>
      </c>
      <c r="L9" s="453">
        <v>44.710518228497683</v>
      </c>
      <c r="M9" s="452">
        <v>0.56570387484751794</v>
      </c>
      <c r="N9" s="452">
        <v>1.0982808312784194</v>
      </c>
      <c r="O9" s="449">
        <v>1317454</v>
      </c>
      <c r="P9" s="450">
        <v>82.152335390279305</v>
      </c>
      <c r="Q9" s="1871">
        <v>14754</v>
      </c>
    </row>
    <row r="10" spans="1:17" ht="16.5" customHeight="1">
      <c r="A10" s="1868" t="s">
        <v>21</v>
      </c>
      <c r="B10" s="1869" t="s">
        <v>367</v>
      </c>
      <c r="C10" s="1870">
        <v>1601688</v>
      </c>
      <c r="D10" s="449">
        <v>1601688</v>
      </c>
      <c r="E10" s="450">
        <v>100</v>
      </c>
      <c r="F10" s="451">
        <v>237234</v>
      </c>
      <c r="G10" s="450">
        <v>14.81149886869353</v>
      </c>
      <c r="H10" s="451">
        <v>200731</v>
      </c>
      <c r="I10" s="452">
        <v>12.532465748635191</v>
      </c>
      <c r="J10" s="449">
        <v>3461135</v>
      </c>
      <c r="K10" s="449">
        <v>1688173</v>
      </c>
      <c r="L10" s="453">
        <v>48.775127234274308</v>
      </c>
      <c r="M10" s="452">
        <v>6.724629582728646</v>
      </c>
      <c r="N10" s="452">
        <v>12.809781153767979</v>
      </c>
      <c r="O10" s="449">
        <v>1001710</v>
      </c>
      <c r="P10" s="450">
        <v>62.54095679058593</v>
      </c>
      <c r="Q10" s="1871">
        <v>18726</v>
      </c>
    </row>
    <row r="11" spans="1:17" ht="16.5" customHeight="1">
      <c r="A11" s="1872" t="s">
        <v>15</v>
      </c>
      <c r="B11" s="1869" t="s">
        <v>367</v>
      </c>
      <c r="C11" s="1870">
        <v>1111367</v>
      </c>
      <c r="D11" s="449">
        <v>1111367</v>
      </c>
      <c r="E11" s="450">
        <v>100</v>
      </c>
      <c r="F11" s="451">
        <v>443821</v>
      </c>
      <c r="G11" s="450">
        <v>39.93469304019284</v>
      </c>
      <c r="H11" s="451">
        <v>325472</v>
      </c>
      <c r="I11" s="452">
        <v>29.285735495115471</v>
      </c>
      <c r="J11" s="449">
        <v>1932547</v>
      </c>
      <c r="K11" s="449">
        <v>1625580</v>
      </c>
      <c r="L11" s="453">
        <v>84.115936119535519</v>
      </c>
      <c r="M11" s="452">
        <v>17.119720800935223</v>
      </c>
      <c r="N11" s="452">
        <v>21.342657150060969</v>
      </c>
      <c r="O11" s="449">
        <v>552133</v>
      </c>
      <c r="P11" s="450">
        <v>49.68061855354712</v>
      </c>
      <c r="Q11" s="1871">
        <v>7604</v>
      </c>
    </row>
    <row r="12" spans="1:17" ht="16.5" customHeight="1">
      <c r="A12" s="1868" t="s">
        <v>63</v>
      </c>
      <c r="B12" s="1869" t="s">
        <v>367</v>
      </c>
      <c r="C12" s="1870">
        <v>741751</v>
      </c>
      <c r="D12" s="449">
        <v>691458</v>
      </c>
      <c r="E12" s="450">
        <v>93.219692322625789</v>
      </c>
      <c r="F12" s="451">
        <v>61823</v>
      </c>
      <c r="G12" s="450">
        <v>8.3347376680314547</v>
      </c>
      <c r="H12" s="451">
        <v>42406</v>
      </c>
      <c r="I12" s="452">
        <v>5.71701285202177</v>
      </c>
      <c r="J12" s="449">
        <v>1393799</v>
      </c>
      <c r="K12" s="449">
        <v>875614</v>
      </c>
      <c r="L12" s="453">
        <v>62.822114235983804</v>
      </c>
      <c r="M12" s="452">
        <v>3.1918420833758288</v>
      </c>
      <c r="N12" s="452">
        <v>5.0616714401580829</v>
      </c>
      <c r="O12" s="449">
        <v>515306</v>
      </c>
      <c r="P12" s="450">
        <v>69.471561211242047</v>
      </c>
      <c r="Q12" s="1871">
        <v>11067</v>
      </c>
    </row>
    <row r="13" spans="1:17" ht="16.5" customHeight="1">
      <c r="A13" s="1868" t="s">
        <v>49</v>
      </c>
      <c r="B13" s="1869" t="s">
        <v>367</v>
      </c>
      <c r="C13" s="1870">
        <v>502672</v>
      </c>
      <c r="D13" s="449">
        <v>502672</v>
      </c>
      <c r="E13" s="450">
        <v>100</v>
      </c>
      <c r="F13" s="451">
        <v>163734</v>
      </c>
      <c r="G13" s="450">
        <v>32.572731323805584</v>
      </c>
      <c r="H13" s="451">
        <v>127977</v>
      </c>
      <c r="I13" s="452">
        <v>25.459345258936246</v>
      </c>
      <c r="J13" s="449">
        <v>913668</v>
      </c>
      <c r="K13" s="449">
        <v>792961</v>
      </c>
      <c r="L13" s="453">
        <v>86.788746021530798</v>
      </c>
      <c r="M13" s="452">
        <v>14.25050317214194</v>
      </c>
      <c r="N13" s="452">
        <v>16.676374582201287</v>
      </c>
      <c r="O13" s="449">
        <v>194444</v>
      </c>
      <c r="P13" s="450">
        <v>38.681884011840722</v>
      </c>
      <c r="Q13" s="1871">
        <v>3853</v>
      </c>
    </row>
    <row r="14" spans="1:17" ht="16.5" customHeight="1">
      <c r="A14" s="1868" t="s">
        <v>370</v>
      </c>
      <c r="B14" s="1869" t="s">
        <v>367</v>
      </c>
      <c r="C14" s="1870">
        <v>442233</v>
      </c>
      <c r="D14" s="449">
        <v>442233</v>
      </c>
      <c r="E14" s="450">
        <v>100</v>
      </c>
      <c r="F14" s="451">
        <v>97246</v>
      </c>
      <c r="G14" s="450">
        <v>21.989765576065107</v>
      </c>
      <c r="H14" s="451">
        <v>81188</v>
      </c>
      <c r="I14" s="452">
        <v>18.358648042999956</v>
      </c>
      <c r="J14" s="449">
        <v>1025942</v>
      </c>
      <c r="K14" s="449">
        <v>836418</v>
      </c>
      <c r="L14" s="454">
        <v>81.526830951457299</v>
      </c>
      <c r="M14" s="452">
        <v>8.2599501582797643</v>
      </c>
      <c r="N14" s="452">
        <v>10.15329743303711</v>
      </c>
      <c r="O14" s="449">
        <v>288772</v>
      </c>
      <c r="P14" s="450">
        <v>65.298383431358587</v>
      </c>
      <c r="Q14" s="1871">
        <v>5974</v>
      </c>
    </row>
    <row r="15" spans="1:17" ht="16.5" customHeight="1">
      <c r="A15" s="1868" t="s">
        <v>2153</v>
      </c>
      <c r="B15" s="1869" t="s">
        <v>367</v>
      </c>
      <c r="C15" s="1870">
        <v>437400</v>
      </c>
      <c r="D15" s="449">
        <v>437400</v>
      </c>
      <c r="E15" s="450">
        <v>100</v>
      </c>
      <c r="F15" s="451" t="s">
        <v>194</v>
      </c>
      <c r="G15" s="450" t="s">
        <v>194</v>
      </c>
      <c r="H15" s="451">
        <v>56400</v>
      </c>
      <c r="I15" s="452">
        <v>12.894375857338819</v>
      </c>
      <c r="J15" s="449" t="s">
        <v>194</v>
      </c>
      <c r="K15" s="449" t="s">
        <v>194</v>
      </c>
      <c r="L15" s="453" t="s">
        <v>194</v>
      </c>
      <c r="M15" s="452" t="s">
        <v>194</v>
      </c>
      <c r="N15" s="452" t="s">
        <v>194</v>
      </c>
      <c r="O15" s="449">
        <v>127200</v>
      </c>
      <c r="P15" s="450">
        <v>29.080932784636488</v>
      </c>
      <c r="Q15" s="1871" t="s">
        <v>194</v>
      </c>
    </row>
    <row r="16" spans="1:17" ht="16.5" customHeight="1">
      <c r="A16" s="1873" t="s">
        <v>369</v>
      </c>
      <c r="B16" s="1869" t="s">
        <v>367</v>
      </c>
      <c r="C16" s="1870">
        <v>410073</v>
      </c>
      <c r="D16" s="449">
        <v>410073</v>
      </c>
      <c r="E16" s="450">
        <v>100</v>
      </c>
      <c r="F16" s="451">
        <v>198283</v>
      </c>
      <c r="G16" s="450">
        <v>48.353098106922424</v>
      </c>
      <c r="H16" s="451">
        <v>162030</v>
      </c>
      <c r="I16" s="452">
        <v>39.512477046769725</v>
      </c>
      <c r="J16" s="449">
        <v>1416918</v>
      </c>
      <c r="K16" s="449">
        <v>1235325</v>
      </c>
      <c r="L16" s="453">
        <v>87.183944307292307</v>
      </c>
      <c r="M16" s="452">
        <v>11.875906561249641</v>
      </c>
      <c r="N16" s="452">
        <v>13.876167855128799</v>
      </c>
      <c r="O16" s="449">
        <v>254792</v>
      </c>
      <c r="P16" s="450">
        <v>62.134059057777513</v>
      </c>
      <c r="Q16" s="1871">
        <v>4959</v>
      </c>
    </row>
    <row r="17" spans="1:18" ht="16.5" customHeight="1">
      <c r="A17" s="1868" t="s">
        <v>2154</v>
      </c>
      <c r="B17" s="1869" t="s">
        <v>367</v>
      </c>
      <c r="C17" s="1870">
        <v>314558</v>
      </c>
      <c r="D17" s="449">
        <v>314558</v>
      </c>
      <c r="E17" s="450">
        <v>100</v>
      </c>
      <c r="F17" s="451">
        <v>-323114</v>
      </c>
      <c r="G17" s="450">
        <v>-102.72000712110325</v>
      </c>
      <c r="H17" s="451">
        <v>-314969</v>
      </c>
      <c r="I17" s="452">
        <v>-100.1306595286084</v>
      </c>
      <c r="J17" s="449">
        <v>907506</v>
      </c>
      <c r="K17" s="449">
        <v>156063</v>
      </c>
      <c r="L17" s="453">
        <v>17.196911094802676</v>
      </c>
      <c r="M17" s="452">
        <v>-30.845323388736333</v>
      </c>
      <c r="N17" s="452">
        <v>-111.92689565965188</v>
      </c>
      <c r="O17" s="449">
        <v>207215</v>
      </c>
      <c r="P17" s="450">
        <v>65.874973772722356</v>
      </c>
      <c r="Q17" s="1871">
        <v>4980</v>
      </c>
    </row>
    <row r="18" spans="1:18" ht="16.5" customHeight="1">
      <c r="A18" s="1868" t="s">
        <v>372</v>
      </c>
      <c r="B18" s="1869" t="s">
        <v>367</v>
      </c>
      <c r="C18" s="1870">
        <v>301965</v>
      </c>
      <c r="D18" s="449">
        <v>301965</v>
      </c>
      <c r="E18" s="450">
        <v>100</v>
      </c>
      <c r="F18" s="451">
        <v>29874</v>
      </c>
      <c r="G18" s="450">
        <v>9.8931995429933934</v>
      </c>
      <c r="H18" s="451">
        <v>26642</v>
      </c>
      <c r="I18" s="452">
        <v>8.8228768234729191</v>
      </c>
      <c r="J18" s="449">
        <v>435699</v>
      </c>
      <c r="K18" s="449">
        <v>306055</v>
      </c>
      <c r="L18" s="453">
        <v>70.244595466136033</v>
      </c>
      <c r="M18" s="452">
        <v>6.2183881486045856</v>
      </c>
      <c r="N18" s="452">
        <v>8.8801634574040804</v>
      </c>
      <c r="O18" s="449">
        <v>126358</v>
      </c>
      <c r="P18" s="450">
        <v>41.844915801500179</v>
      </c>
      <c r="Q18" s="1871">
        <v>3744</v>
      </c>
    </row>
    <row r="19" spans="1:18" ht="16.5" customHeight="1">
      <c r="A19" s="1868" t="s">
        <v>373</v>
      </c>
      <c r="B19" s="1869" t="s">
        <v>371</v>
      </c>
      <c r="C19" s="1870">
        <v>150845</v>
      </c>
      <c r="D19" s="449">
        <v>150845</v>
      </c>
      <c r="E19" s="450">
        <v>100</v>
      </c>
      <c r="F19" s="451">
        <v>23736</v>
      </c>
      <c r="G19" s="450">
        <v>15.735357486161291</v>
      </c>
      <c r="H19" s="451">
        <v>16707</v>
      </c>
      <c r="I19" s="452">
        <v>11.075607411581425</v>
      </c>
      <c r="J19" s="449">
        <v>428254</v>
      </c>
      <c r="K19" s="449">
        <v>270802</v>
      </c>
      <c r="L19" s="453">
        <v>63.233968626095724</v>
      </c>
      <c r="M19" s="452">
        <v>4.0498529210355034</v>
      </c>
      <c r="N19" s="452">
        <v>6.3907552658606983</v>
      </c>
      <c r="O19" s="449">
        <v>17472</v>
      </c>
      <c r="P19" s="450">
        <v>11.583413437634658</v>
      </c>
      <c r="Q19" s="1871">
        <v>4138</v>
      </c>
    </row>
    <row r="20" spans="1:18" ht="16.5" customHeight="1">
      <c r="A20" s="1874" t="s">
        <v>2155</v>
      </c>
      <c r="B20" s="1869" t="s">
        <v>367</v>
      </c>
      <c r="C20" s="1870">
        <v>148255</v>
      </c>
      <c r="D20" s="449">
        <v>125105</v>
      </c>
      <c r="E20" s="450">
        <v>84.385012309871513</v>
      </c>
      <c r="F20" s="451">
        <v>33616</v>
      </c>
      <c r="G20" s="450">
        <v>22.674446055782266</v>
      </c>
      <c r="H20" s="451">
        <v>25851</v>
      </c>
      <c r="I20" s="452">
        <v>17.436848672894676</v>
      </c>
      <c r="J20" s="449">
        <v>263404</v>
      </c>
      <c r="K20" s="449">
        <v>220224</v>
      </c>
      <c r="L20" s="453">
        <v>83.606930798317407</v>
      </c>
      <c r="M20" s="452">
        <v>10.32274810074772</v>
      </c>
      <c r="N20" s="452">
        <v>12.432878280337334</v>
      </c>
      <c r="O20" s="449">
        <v>63207</v>
      </c>
      <c r="P20" s="450">
        <v>42.634649758861421</v>
      </c>
      <c r="Q20" s="1871">
        <v>2213</v>
      </c>
    </row>
    <row r="21" spans="1:18" ht="16.5" customHeight="1">
      <c r="A21" s="1875" t="s">
        <v>374</v>
      </c>
      <c r="B21" s="1869" t="s">
        <v>371</v>
      </c>
      <c r="C21" s="1870">
        <v>141706</v>
      </c>
      <c r="D21" s="449">
        <v>141706</v>
      </c>
      <c r="E21" s="450">
        <v>100</v>
      </c>
      <c r="F21" s="451">
        <v>19186</v>
      </c>
      <c r="G21" s="450">
        <v>13.539299676795618</v>
      </c>
      <c r="H21" s="451">
        <v>13969</v>
      </c>
      <c r="I21" s="452">
        <v>9.8577336174897319</v>
      </c>
      <c r="J21" s="449">
        <v>328779</v>
      </c>
      <c r="K21" s="449">
        <v>264877</v>
      </c>
      <c r="L21" s="453">
        <v>80.563843797809483</v>
      </c>
      <c r="M21" s="452">
        <v>4.3470007593014426</v>
      </c>
      <c r="N21" s="452">
        <v>5.3598801326828376</v>
      </c>
      <c r="O21" s="449">
        <v>60679</v>
      </c>
      <c r="P21" s="450">
        <v>42.821052037316697</v>
      </c>
      <c r="Q21" s="1871">
        <v>2759</v>
      </c>
    </row>
    <row r="22" spans="1:18" ht="16.5" customHeight="1">
      <c r="A22" s="1868" t="s">
        <v>2156</v>
      </c>
      <c r="B22" s="1869" t="s">
        <v>371</v>
      </c>
      <c r="C22" s="1870">
        <v>119532</v>
      </c>
      <c r="D22" s="449">
        <v>119532</v>
      </c>
      <c r="E22" s="450">
        <v>100</v>
      </c>
      <c r="F22" s="451">
        <v>7019</v>
      </c>
      <c r="G22" s="450">
        <v>5.8720677308168527</v>
      </c>
      <c r="H22" s="451">
        <v>5322</v>
      </c>
      <c r="I22" s="452">
        <v>4.4523642204597929</v>
      </c>
      <c r="J22" s="449">
        <v>177679</v>
      </c>
      <c r="K22" s="449">
        <v>130783</v>
      </c>
      <c r="L22" s="453">
        <v>73.606335019895425</v>
      </c>
      <c r="M22" s="452">
        <v>3.0091257590663907</v>
      </c>
      <c r="N22" s="452">
        <v>4.1538533585176634</v>
      </c>
      <c r="O22" s="449" t="s">
        <v>194</v>
      </c>
      <c r="P22" s="455" t="s">
        <v>375</v>
      </c>
      <c r="Q22" s="1871">
        <v>2042</v>
      </c>
    </row>
    <row r="23" spans="1:18" ht="16.5" customHeight="1">
      <c r="A23" s="1873" t="s">
        <v>376</v>
      </c>
      <c r="B23" s="1869" t="s">
        <v>371</v>
      </c>
      <c r="C23" s="1870">
        <v>102885</v>
      </c>
      <c r="D23" s="449">
        <v>102885</v>
      </c>
      <c r="E23" s="450">
        <v>100</v>
      </c>
      <c r="F23" s="451">
        <v>6160</v>
      </c>
      <c r="G23" s="450">
        <v>5.9872673373183654</v>
      </c>
      <c r="H23" s="451">
        <v>4547</v>
      </c>
      <c r="I23" s="452">
        <v>4.4194974972056178</v>
      </c>
      <c r="J23" s="449">
        <v>158800</v>
      </c>
      <c r="K23" s="449">
        <v>127967</v>
      </c>
      <c r="L23" s="453">
        <v>80.583753148614619</v>
      </c>
      <c r="M23" s="452">
        <v>2.8630706700542454</v>
      </c>
      <c r="N23" s="452">
        <v>3.5698863948622526</v>
      </c>
      <c r="O23" s="449" t="s">
        <v>194</v>
      </c>
      <c r="P23" s="455" t="s">
        <v>375</v>
      </c>
      <c r="Q23" s="1871">
        <v>1522</v>
      </c>
    </row>
    <row r="24" spans="1:18" ht="16.5" customHeight="1">
      <c r="A24" s="1868" t="s">
        <v>2157</v>
      </c>
      <c r="B24" s="1869" t="s">
        <v>371</v>
      </c>
      <c r="C24" s="1870">
        <v>75725.074999999997</v>
      </c>
      <c r="D24" s="449">
        <v>75570.335999999996</v>
      </c>
      <c r="E24" s="450">
        <v>99.79565685474725</v>
      </c>
      <c r="F24" s="451">
        <v>9508.3940000000002</v>
      </c>
      <c r="G24" s="450">
        <v>12.556466929877589</v>
      </c>
      <c r="H24" s="451">
        <v>7731.2619999999997</v>
      </c>
      <c r="I24" s="452">
        <v>10.209645880179055</v>
      </c>
      <c r="J24" s="449">
        <v>150533.59299999999</v>
      </c>
      <c r="K24" s="449">
        <v>79622.562999999995</v>
      </c>
      <c r="L24" s="453">
        <v>52.893551142435022</v>
      </c>
      <c r="M24" s="452">
        <v>5.4146444598688763</v>
      </c>
      <c r="N24" s="452">
        <v>10.658475786355273</v>
      </c>
      <c r="O24" s="449">
        <v>38972.773999999998</v>
      </c>
      <c r="P24" s="450">
        <v>51.46614381035608</v>
      </c>
      <c r="Q24" s="1871">
        <v>1777</v>
      </c>
    </row>
    <row r="25" spans="1:18" ht="16.5" customHeight="1">
      <c r="A25" s="1874" t="s">
        <v>2158</v>
      </c>
      <c r="B25" s="1869" t="s">
        <v>371</v>
      </c>
      <c r="C25" s="1870">
        <v>75579</v>
      </c>
      <c r="D25" s="449">
        <v>63348</v>
      </c>
      <c r="E25" s="450">
        <v>83.816933275116099</v>
      </c>
      <c r="F25" s="451">
        <v>14449</v>
      </c>
      <c r="G25" s="450">
        <v>19.117744346974689</v>
      </c>
      <c r="H25" s="451">
        <v>11160</v>
      </c>
      <c r="I25" s="452">
        <v>14.76600643035764</v>
      </c>
      <c r="J25" s="449">
        <v>260929</v>
      </c>
      <c r="K25" s="449">
        <v>220029</v>
      </c>
      <c r="L25" s="453">
        <v>84.325237899965117</v>
      </c>
      <c r="M25" s="452">
        <v>4.6294663876265485</v>
      </c>
      <c r="N25" s="452">
        <v>5.3922291020923874</v>
      </c>
      <c r="O25" s="449" t="s">
        <v>194</v>
      </c>
      <c r="P25" s="455" t="s">
        <v>375</v>
      </c>
      <c r="Q25" s="1871">
        <v>1779</v>
      </c>
    </row>
    <row r="26" spans="1:18" ht="16.5" customHeight="1">
      <c r="A26" s="1876" t="s">
        <v>377</v>
      </c>
      <c r="B26" s="1877" t="s">
        <v>371</v>
      </c>
      <c r="C26" s="1878">
        <v>72044</v>
      </c>
      <c r="D26" s="456">
        <v>69613</v>
      </c>
      <c r="E26" s="457">
        <v>96.625673199711287</v>
      </c>
      <c r="F26" s="458">
        <v>9796</v>
      </c>
      <c r="G26" s="457">
        <v>13.59724612736661</v>
      </c>
      <c r="H26" s="458">
        <v>8025</v>
      </c>
      <c r="I26" s="459">
        <v>11.139026150685693</v>
      </c>
      <c r="J26" s="456">
        <v>171623</v>
      </c>
      <c r="K26" s="456">
        <v>143755</v>
      </c>
      <c r="L26" s="460">
        <v>83.762083170670593</v>
      </c>
      <c r="M26" s="459">
        <v>4.7492092048847319</v>
      </c>
      <c r="N26" s="459">
        <v>5.7318767342944792</v>
      </c>
      <c r="O26" s="456" t="s">
        <v>194</v>
      </c>
      <c r="P26" s="1879" t="s">
        <v>375</v>
      </c>
      <c r="Q26" s="1880">
        <v>1135</v>
      </c>
      <c r="R26" s="315"/>
    </row>
    <row r="27" spans="1:18">
      <c r="A27" s="308" t="s">
        <v>252</v>
      </c>
      <c r="B27" s="336"/>
      <c r="C27" s="337"/>
      <c r="D27" s="337"/>
      <c r="E27" s="338"/>
      <c r="F27" s="339"/>
      <c r="G27" s="340"/>
      <c r="H27" s="337"/>
      <c r="I27" s="340"/>
      <c r="J27" s="2374" t="s">
        <v>379</v>
      </c>
      <c r="K27" s="2374"/>
      <c r="L27" s="2374"/>
      <c r="M27" s="2374"/>
      <c r="N27" s="2374"/>
      <c r="O27" s="2374"/>
      <c r="P27" s="2374"/>
      <c r="Q27" s="2374"/>
    </row>
    <row r="28" spans="1:18" s="342" customFormat="1" ht="12" customHeight="1">
      <c r="A28" s="2369" t="s">
        <v>380</v>
      </c>
      <c r="B28" s="2369"/>
      <c r="C28" s="2369"/>
      <c r="D28" s="2369"/>
      <c r="E28" s="2369"/>
      <c r="F28" s="2369"/>
      <c r="G28" s="2369"/>
      <c r="H28" s="2369"/>
      <c r="I28" s="2369"/>
      <c r="J28" s="2369"/>
      <c r="K28" s="2369"/>
      <c r="L28" s="2369"/>
      <c r="M28" s="2369"/>
      <c r="N28" s="2369"/>
      <c r="O28" s="2369"/>
      <c r="P28" s="2369"/>
      <c r="Q28" s="2369"/>
    </row>
    <row r="29" spans="1:18" s="342" customFormat="1" ht="12" customHeight="1">
      <c r="A29" s="2370" t="s">
        <v>381</v>
      </c>
      <c r="B29" s="2370"/>
      <c r="C29" s="2370"/>
      <c r="D29" s="2370"/>
      <c r="E29" s="2370"/>
      <c r="F29" s="2370"/>
      <c r="G29" s="2370"/>
      <c r="H29" s="2370"/>
      <c r="I29" s="2370"/>
      <c r="J29" s="2370"/>
      <c r="K29" s="2370"/>
      <c r="L29" s="2370"/>
      <c r="M29" s="2370"/>
      <c r="N29" s="2370"/>
      <c r="O29" s="2370"/>
      <c r="P29" s="2370"/>
      <c r="Q29" s="2370"/>
    </row>
    <row r="30" spans="1:18" s="342" customFormat="1" ht="12" customHeight="1">
      <c r="A30" s="2369" t="s">
        <v>382</v>
      </c>
      <c r="B30" s="2369"/>
      <c r="C30" s="2369"/>
      <c r="D30" s="2369"/>
      <c r="E30" s="2369"/>
      <c r="F30" s="2369"/>
      <c r="G30" s="2369"/>
      <c r="H30" s="2369"/>
      <c r="I30" s="2369"/>
      <c r="J30" s="2369"/>
      <c r="K30" s="2369"/>
      <c r="L30" s="2369"/>
      <c r="M30" s="2369"/>
      <c r="N30" s="2369"/>
      <c r="O30" s="2369"/>
      <c r="P30" s="2369"/>
      <c r="Q30" s="2369"/>
    </row>
    <row r="31" spans="1:18" s="342" customFormat="1" ht="12" customHeight="1">
      <c r="A31" s="2370"/>
      <c r="B31" s="2370"/>
      <c r="C31" s="2370"/>
      <c r="D31" s="2370"/>
      <c r="E31" s="2370"/>
      <c r="F31" s="2370"/>
      <c r="G31" s="2370"/>
      <c r="H31" s="2370"/>
      <c r="I31" s="2370"/>
      <c r="J31" s="2370"/>
      <c r="K31" s="2370"/>
      <c r="L31" s="2370"/>
      <c r="M31" s="2370"/>
      <c r="N31" s="2370"/>
      <c r="O31" s="2370"/>
      <c r="P31" s="2370"/>
      <c r="Q31" s="2370"/>
    </row>
    <row r="32" spans="1:18" ht="15.5">
      <c r="A32" s="159"/>
      <c r="B32" s="159"/>
      <c r="C32" s="159"/>
      <c r="D32" s="159"/>
      <c r="E32" s="159"/>
      <c r="F32" s="159"/>
      <c r="G32" s="159"/>
      <c r="H32" s="159"/>
      <c r="I32" s="159"/>
      <c r="J32" s="159"/>
      <c r="K32" s="344"/>
      <c r="L32" s="159"/>
      <c r="M32" s="159"/>
      <c r="N32" s="159"/>
      <c r="O32" s="159"/>
      <c r="P32" s="345"/>
      <c r="Q32" s="159"/>
    </row>
    <row r="33" spans="1:17" ht="15.5">
      <c r="A33" s="2371" t="s">
        <v>383</v>
      </c>
      <c r="B33" s="2371"/>
      <c r="C33" s="2371"/>
      <c r="D33" s="2371"/>
      <c r="E33" s="2371"/>
      <c r="F33" s="2371"/>
      <c r="G33" s="2371"/>
      <c r="H33" s="2371"/>
      <c r="I33" s="2371"/>
      <c r="J33" s="2371"/>
      <c r="K33" s="2371"/>
      <c r="L33" s="2371"/>
      <c r="M33" s="2371"/>
      <c r="N33" s="2371"/>
      <c r="O33" s="2371"/>
      <c r="P33" s="2371"/>
      <c r="Q33" s="2371"/>
    </row>
  </sheetData>
  <mergeCells count="18">
    <mergeCell ref="J4:J5"/>
    <mergeCell ref="K4:K5"/>
    <mergeCell ref="J27:Q27"/>
    <mergeCell ref="B5:B6"/>
    <mergeCell ref="A4:A6"/>
    <mergeCell ref="C4:C5"/>
    <mergeCell ref="F4:F5"/>
    <mergeCell ref="H4:H5"/>
    <mergeCell ref="L4:L5"/>
    <mergeCell ref="M4:M5"/>
    <mergeCell ref="N4:N5"/>
    <mergeCell ref="O4:O5"/>
    <mergeCell ref="Q4:Q5"/>
    <mergeCell ref="A28:Q28"/>
    <mergeCell ref="A29:Q29"/>
    <mergeCell ref="A30:Q30"/>
    <mergeCell ref="A31:Q31"/>
    <mergeCell ref="A33:Q33"/>
  </mergeCells>
  <phoneticPr fontId="3"/>
  <pageMargins left="0.3543307086614173" right="0.3543307086614173" top="0.59055118110236215" bottom="0.59055118110236215" header="0.31496062992125984" footer="0.31496062992125984"/>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568D-34AD-4215-A648-B6DB83324758}">
  <sheetPr>
    <pageSetUpPr fitToPage="1"/>
  </sheetPr>
  <dimension ref="A1:T34"/>
  <sheetViews>
    <sheetView zoomScaleNormal="100" zoomScaleSheetLayoutView="100" workbookViewId="0"/>
  </sheetViews>
  <sheetFormatPr defaultColWidth="9" defaultRowHeight="14"/>
  <cols>
    <col min="1" max="1" width="23.33203125" style="326" customWidth="1"/>
    <col min="2" max="2" width="6.58203125" style="383" customWidth="1"/>
    <col min="3" max="3" width="8.33203125" style="326" customWidth="1"/>
    <col min="4" max="4" width="3.75" style="326" customWidth="1"/>
    <col min="5" max="5" width="8.08203125" style="326" customWidth="1"/>
    <col min="6" max="6" width="10.83203125" style="326" customWidth="1"/>
    <col min="7" max="7" width="9.83203125" style="326" customWidth="1"/>
    <col min="8" max="8" width="9.25" style="326" customWidth="1"/>
    <col min="9" max="9" width="6.58203125" style="326" customWidth="1"/>
    <col min="10" max="10" width="8.5" style="326" customWidth="1"/>
    <col min="11" max="11" width="6.5" style="326" customWidth="1"/>
    <col min="12" max="12" width="8.83203125" style="326" customWidth="1"/>
    <col min="13" max="13" width="6.25" style="326" customWidth="1"/>
    <col min="14" max="14" width="10.58203125" style="326" customWidth="1"/>
    <col min="15" max="15" width="10.08203125" style="326" customWidth="1"/>
    <col min="16" max="18" width="6.5" style="326" customWidth="1"/>
    <col min="19" max="19" width="9.08203125" style="326" customWidth="1"/>
    <col min="20" max="20" width="9.83203125" style="326" customWidth="1"/>
    <col min="21" max="16384" width="9" style="326"/>
  </cols>
  <sheetData>
    <row r="1" spans="1:20" ht="25">
      <c r="A1" s="325" t="s">
        <v>384</v>
      </c>
      <c r="B1" s="346"/>
      <c r="I1" s="347"/>
      <c r="J1" s="347"/>
      <c r="K1" s="347"/>
      <c r="L1" s="347"/>
      <c r="M1" s="347"/>
      <c r="N1" s="347"/>
      <c r="O1" s="347"/>
      <c r="P1" s="347"/>
      <c r="Q1" s="347"/>
      <c r="R1" s="347"/>
      <c r="S1" s="347"/>
      <c r="T1" s="347"/>
    </row>
    <row r="2" spans="1:20">
      <c r="A2" s="347"/>
      <c r="B2" s="348"/>
      <c r="C2" s="347"/>
      <c r="D2" s="347"/>
      <c r="E2" s="347"/>
      <c r="F2" s="347"/>
      <c r="G2" s="347"/>
      <c r="H2" s="347"/>
      <c r="I2" s="347"/>
      <c r="J2" s="347"/>
      <c r="K2" s="347"/>
      <c r="L2" s="347"/>
      <c r="M2" s="347"/>
      <c r="N2" s="347"/>
      <c r="O2" s="347"/>
      <c r="P2" s="347"/>
      <c r="Q2" s="347"/>
      <c r="R2" s="347"/>
      <c r="S2" s="347"/>
      <c r="T2" s="347"/>
    </row>
    <row r="3" spans="1:20" ht="17.5">
      <c r="A3" s="1791" t="s">
        <v>2159</v>
      </c>
      <c r="B3" s="303"/>
      <c r="C3" s="347"/>
      <c r="D3" s="347"/>
      <c r="E3" s="347"/>
      <c r="F3" s="349"/>
      <c r="G3" s="347"/>
      <c r="J3" s="350"/>
      <c r="K3" s="350"/>
      <c r="L3" s="350"/>
      <c r="M3" s="350"/>
      <c r="N3" s="350"/>
      <c r="P3" s="350"/>
    </row>
    <row r="4" spans="1:20" ht="8.25" customHeight="1">
      <c r="A4" s="2387" t="s">
        <v>278</v>
      </c>
      <c r="B4" s="351"/>
      <c r="C4" s="352"/>
      <c r="D4" s="352"/>
      <c r="E4" s="329"/>
      <c r="F4" s="2389" t="s">
        <v>385</v>
      </c>
      <c r="G4" s="353"/>
      <c r="H4" s="353"/>
      <c r="I4" s="329"/>
      <c r="J4" s="2390" t="s">
        <v>350</v>
      </c>
      <c r="K4" s="329"/>
      <c r="L4" s="2390" t="s">
        <v>351</v>
      </c>
      <c r="M4" s="329"/>
      <c r="N4" s="2372" t="s">
        <v>352</v>
      </c>
      <c r="O4" s="2372" t="s">
        <v>353</v>
      </c>
      <c r="P4" s="2382" t="s">
        <v>386</v>
      </c>
      <c r="Q4" s="2382" t="s">
        <v>387</v>
      </c>
      <c r="R4" s="2382" t="s">
        <v>388</v>
      </c>
      <c r="S4" s="2379" t="s">
        <v>389</v>
      </c>
      <c r="T4" s="354"/>
    </row>
    <row r="5" spans="1:20" ht="46.5" customHeight="1">
      <c r="A5" s="2388"/>
      <c r="B5" s="355" t="s">
        <v>359</v>
      </c>
      <c r="C5" s="356" t="s">
        <v>390</v>
      </c>
      <c r="D5" s="2384" t="s">
        <v>391</v>
      </c>
      <c r="E5" s="2385"/>
      <c r="F5" s="2383"/>
      <c r="G5" s="357" t="s">
        <v>360</v>
      </c>
      <c r="H5" s="358" t="s">
        <v>392</v>
      </c>
      <c r="I5" s="359" t="s">
        <v>393</v>
      </c>
      <c r="J5" s="2382"/>
      <c r="K5" s="360" t="s">
        <v>394</v>
      </c>
      <c r="L5" s="2382"/>
      <c r="M5" s="360" t="s">
        <v>395</v>
      </c>
      <c r="N5" s="2391"/>
      <c r="O5" s="2391"/>
      <c r="P5" s="2382"/>
      <c r="Q5" s="2382"/>
      <c r="R5" s="2382"/>
      <c r="S5" s="2383"/>
      <c r="T5" s="361" t="s">
        <v>396</v>
      </c>
    </row>
    <row r="6" spans="1:20" ht="16.5" customHeight="1">
      <c r="A6" s="362" t="s">
        <v>397</v>
      </c>
      <c r="B6" s="366" t="s">
        <v>398</v>
      </c>
      <c r="C6" s="1889" t="s">
        <v>2160</v>
      </c>
      <c r="D6" s="363" t="s">
        <v>399</v>
      </c>
      <c r="E6" s="364" t="s">
        <v>400</v>
      </c>
      <c r="F6" s="1881">
        <v>58496</v>
      </c>
      <c r="G6" s="1881">
        <v>57186</v>
      </c>
      <c r="H6" s="1881">
        <v>57186</v>
      </c>
      <c r="I6" s="1882">
        <v>97.7605306345733</v>
      </c>
      <c r="J6" s="1881">
        <v>1058</v>
      </c>
      <c r="K6" s="1882">
        <v>1.8086706783369804</v>
      </c>
      <c r="L6" s="1881">
        <v>2119</v>
      </c>
      <c r="M6" s="1882">
        <v>3.6224699124726478</v>
      </c>
      <c r="N6" s="1881">
        <v>226501</v>
      </c>
      <c r="O6" s="1881">
        <v>89014</v>
      </c>
      <c r="P6" s="1882">
        <v>39.299605741255007</v>
      </c>
      <c r="Q6" s="1882">
        <v>1.0002218518999999</v>
      </c>
      <c r="R6" s="1882">
        <v>2.2948422905000001</v>
      </c>
      <c r="S6" s="1881">
        <v>88000</v>
      </c>
      <c r="T6" s="1883">
        <v>12.022727272727273</v>
      </c>
    </row>
    <row r="7" spans="1:20" ht="16.5" customHeight="1">
      <c r="A7" s="362" t="s">
        <v>402</v>
      </c>
      <c r="B7" s="366" t="s">
        <v>398</v>
      </c>
      <c r="C7" s="1889" t="s">
        <v>2160</v>
      </c>
      <c r="D7" s="363" t="s">
        <v>399</v>
      </c>
      <c r="E7" s="365" t="s">
        <v>400</v>
      </c>
      <c r="F7" s="1881">
        <v>85159</v>
      </c>
      <c r="G7" s="1881">
        <v>54759</v>
      </c>
      <c r="H7" s="1881">
        <v>54759</v>
      </c>
      <c r="I7" s="1882">
        <v>64.302070245070979</v>
      </c>
      <c r="J7" s="1881">
        <v>15062</v>
      </c>
      <c r="K7" s="1882">
        <v>17.686915064761209</v>
      </c>
      <c r="L7" s="1881">
        <v>35153</v>
      </c>
      <c r="M7" s="1882">
        <v>41.279254101151963</v>
      </c>
      <c r="N7" s="1881">
        <v>167558</v>
      </c>
      <c r="O7" s="451">
        <v>68774</v>
      </c>
      <c r="P7" s="1882">
        <v>41.044891918022415</v>
      </c>
      <c r="Q7" s="1882">
        <v>19.808078076000001</v>
      </c>
      <c r="R7" s="1882">
        <v>48.294385140599999</v>
      </c>
      <c r="S7" s="1881">
        <v>131900</v>
      </c>
      <c r="T7" s="1883">
        <v>114.19257012888552</v>
      </c>
    </row>
    <row r="8" spans="1:20" ht="16.5" customHeight="1">
      <c r="A8" s="362" t="s">
        <v>401</v>
      </c>
      <c r="B8" s="366" t="s">
        <v>398</v>
      </c>
      <c r="C8" s="1889" t="s">
        <v>2160</v>
      </c>
      <c r="D8" s="363" t="s">
        <v>399</v>
      </c>
      <c r="E8" s="365" t="s">
        <v>400</v>
      </c>
      <c r="F8" s="1881">
        <v>54318</v>
      </c>
      <c r="G8" s="1881">
        <v>54318</v>
      </c>
      <c r="H8" s="1881">
        <v>54318</v>
      </c>
      <c r="I8" s="1882">
        <v>100</v>
      </c>
      <c r="J8" s="1881">
        <v>6250</v>
      </c>
      <c r="K8" s="1882">
        <v>11.50631466548842</v>
      </c>
      <c r="L8" s="1881">
        <v>4820</v>
      </c>
      <c r="M8" s="1882">
        <v>8.8736698700246706</v>
      </c>
      <c r="N8" s="1881">
        <v>134711</v>
      </c>
      <c r="O8" s="451">
        <v>10360</v>
      </c>
      <c r="P8" s="1882">
        <v>7.69053752106361</v>
      </c>
      <c r="Q8" s="1882">
        <v>3.5244738882000002</v>
      </c>
      <c r="R8" s="1882">
        <v>34.909828347900003</v>
      </c>
      <c r="S8" s="1881">
        <v>50000</v>
      </c>
      <c r="T8" s="1883">
        <v>125</v>
      </c>
    </row>
    <row r="9" spans="1:20" ht="16.5" customHeight="1">
      <c r="A9" s="362" t="s">
        <v>403</v>
      </c>
      <c r="B9" s="366" t="s">
        <v>398</v>
      </c>
      <c r="C9" s="1889" t="s">
        <v>2160</v>
      </c>
      <c r="D9" s="363" t="s">
        <v>399</v>
      </c>
      <c r="E9" s="365" t="s">
        <v>400</v>
      </c>
      <c r="F9" s="1881">
        <v>60115</v>
      </c>
      <c r="G9" s="1881">
        <v>53583</v>
      </c>
      <c r="H9" s="1881">
        <v>53583</v>
      </c>
      <c r="I9" s="1882">
        <v>89.134159527572152</v>
      </c>
      <c r="J9" s="1881">
        <v>1889</v>
      </c>
      <c r="K9" s="1882">
        <v>3.1423105714048076</v>
      </c>
      <c r="L9" s="1881">
        <v>365</v>
      </c>
      <c r="M9" s="1882">
        <v>0.6071695916160692</v>
      </c>
      <c r="N9" s="1881">
        <v>106675</v>
      </c>
      <c r="O9" s="451">
        <v>37581</v>
      </c>
      <c r="P9" s="1882">
        <v>35.229435200374972</v>
      </c>
      <c r="Q9" s="1882">
        <v>0.33822132649999997</v>
      </c>
      <c r="R9" s="1882">
        <v>0.87349830090000002</v>
      </c>
      <c r="S9" s="1881">
        <v>72000</v>
      </c>
      <c r="T9" s="1883">
        <v>26.236111111111114</v>
      </c>
    </row>
    <row r="10" spans="1:20" ht="16.5" customHeight="1">
      <c r="A10" s="362" t="s">
        <v>405</v>
      </c>
      <c r="B10" s="366" t="s">
        <v>367</v>
      </c>
      <c r="C10" s="1889" t="s">
        <v>2160</v>
      </c>
      <c r="D10" s="363" t="s">
        <v>399</v>
      </c>
      <c r="E10" s="365" t="s">
        <v>406</v>
      </c>
      <c r="F10" s="1881">
        <v>58716</v>
      </c>
      <c r="G10" s="1881">
        <v>44612</v>
      </c>
      <c r="H10" s="1881">
        <v>49652.194236997631</v>
      </c>
      <c r="I10" s="1882">
        <v>75.979290142380279</v>
      </c>
      <c r="J10" s="1881">
        <v>14079</v>
      </c>
      <c r="K10" s="1882">
        <v>23.978132025342326</v>
      </c>
      <c r="L10" s="1881">
        <v>11498</v>
      </c>
      <c r="M10" s="1882">
        <v>19.582396621023229</v>
      </c>
      <c r="N10" s="1881">
        <v>90468</v>
      </c>
      <c r="O10" s="451">
        <v>29315</v>
      </c>
      <c r="P10" s="1882">
        <v>32.403722863332888</v>
      </c>
      <c r="Q10" s="1882">
        <v>12.8743302784</v>
      </c>
      <c r="R10" s="1882">
        <v>40.127733086699998</v>
      </c>
      <c r="S10" s="1881">
        <v>103605</v>
      </c>
      <c r="T10" s="1883">
        <v>151.24389247037502</v>
      </c>
    </row>
    <row r="11" spans="1:20" ht="16.5" customHeight="1">
      <c r="A11" s="362" t="s">
        <v>408</v>
      </c>
      <c r="B11" s="366" t="s">
        <v>367</v>
      </c>
      <c r="C11" s="1889" t="s">
        <v>2160</v>
      </c>
      <c r="D11" s="363" t="s">
        <v>399</v>
      </c>
      <c r="E11" s="365" t="s">
        <v>400</v>
      </c>
      <c r="F11" s="1881">
        <v>45811</v>
      </c>
      <c r="G11" s="1881">
        <v>45811</v>
      </c>
      <c r="H11" s="1881">
        <v>45811</v>
      </c>
      <c r="I11" s="1882">
        <v>100</v>
      </c>
      <c r="J11" s="1881">
        <v>6899</v>
      </c>
      <c r="K11" s="1882">
        <v>15.059701818340573</v>
      </c>
      <c r="L11" s="1881">
        <v>5955</v>
      </c>
      <c r="M11" s="1882">
        <v>12.99906136080854</v>
      </c>
      <c r="N11" s="1881">
        <v>101119</v>
      </c>
      <c r="O11" s="451">
        <v>39143</v>
      </c>
      <c r="P11" s="1882">
        <v>38.709836924811356</v>
      </c>
      <c r="Q11" s="1882">
        <v>6.0272669304999997</v>
      </c>
      <c r="R11" s="1882">
        <v>15.634024678399999</v>
      </c>
      <c r="S11" s="1881">
        <v>89900</v>
      </c>
      <c r="T11" s="1883">
        <v>76.740823136818676</v>
      </c>
    </row>
    <row r="12" spans="1:20" ht="16.5" customHeight="1">
      <c r="A12" s="362" t="s">
        <v>404</v>
      </c>
      <c r="B12" s="366" t="s">
        <v>480</v>
      </c>
      <c r="C12" s="1889" t="s">
        <v>2160</v>
      </c>
      <c r="D12" s="363" t="s">
        <v>399</v>
      </c>
      <c r="E12" s="365" t="s">
        <v>400</v>
      </c>
      <c r="F12" s="1881">
        <v>45440</v>
      </c>
      <c r="G12" s="1881">
        <v>45440</v>
      </c>
      <c r="H12" s="1881">
        <v>45440</v>
      </c>
      <c r="I12" s="1882">
        <v>100</v>
      </c>
      <c r="J12" s="1881">
        <v>9123</v>
      </c>
      <c r="K12" s="1882">
        <v>20.077024647887324</v>
      </c>
      <c r="L12" s="1881">
        <v>14854</v>
      </c>
      <c r="M12" s="1882">
        <v>32.68926056338028</v>
      </c>
      <c r="N12" s="1881">
        <v>99945</v>
      </c>
      <c r="O12" s="451">
        <v>46667</v>
      </c>
      <c r="P12" s="1882">
        <v>46.692680974535996</v>
      </c>
      <c r="Q12" s="1882">
        <v>13.665259110019413</v>
      </c>
      <c r="R12" s="1882">
        <v>28.016489165999999</v>
      </c>
      <c r="S12" s="1881">
        <v>76057</v>
      </c>
      <c r="T12" s="1883">
        <v>119.94951155054761</v>
      </c>
    </row>
    <row r="13" spans="1:20" ht="16.5" customHeight="1">
      <c r="A13" s="362" t="s">
        <v>407</v>
      </c>
      <c r="B13" s="366" t="s">
        <v>398</v>
      </c>
      <c r="C13" s="1889" t="s">
        <v>2160</v>
      </c>
      <c r="D13" s="363" t="s">
        <v>399</v>
      </c>
      <c r="E13" s="365" t="s">
        <v>400</v>
      </c>
      <c r="F13" s="1881">
        <v>45006</v>
      </c>
      <c r="G13" s="1881">
        <v>45006</v>
      </c>
      <c r="H13" s="1881">
        <v>45006</v>
      </c>
      <c r="I13" s="1882">
        <v>100</v>
      </c>
      <c r="J13" s="1881">
        <v>8440</v>
      </c>
      <c r="K13" s="1882">
        <v>18.753055148202463</v>
      </c>
      <c r="L13" s="1881">
        <v>8025</v>
      </c>
      <c r="M13" s="1882">
        <v>17.830955872550327</v>
      </c>
      <c r="N13" s="1881">
        <v>95159</v>
      </c>
      <c r="O13" s="451">
        <v>29430</v>
      </c>
      <c r="P13" s="1882">
        <v>30.927185027165059</v>
      </c>
      <c r="Q13" s="1882">
        <v>8.3602894066999998</v>
      </c>
      <c r="R13" s="1882">
        <v>26.532872658700001</v>
      </c>
      <c r="S13" s="1881">
        <v>34100</v>
      </c>
      <c r="T13" s="1883">
        <v>247.50733137829911</v>
      </c>
    </row>
    <row r="14" spans="1:20" ht="16.5" customHeight="1">
      <c r="A14" s="362" t="s">
        <v>409</v>
      </c>
      <c r="B14" s="366" t="s">
        <v>367</v>
      </c>
      <c r="C14" s="1889" t="s">
        <v>2160</v>
      </c>
      <c r="D14" s="363" t="s">
        <v>399</v>
      </c>
      <c r="E14" s="365" t="s">
        <v>410</v>
      </c>
      <c r="F14" s="1881">
        <v>43070</v>
      </c>
      <c r="G14" s="1881">
        <v>37890</v>
      </c>
      <c r="H14" s="1881">
        <v>41184.782608695648</v>
      </c>
      <c r="I14" s="1882">
        <v>87.973067100069656</v>
      </c>
      <c r="J14" s="1881">
        <v>7153</v>
      </c>
      <c r="K14" s="1882">
        <v>16.60784768980729</v>
      </c>
      <c r="L14" s="1881">
        <v>5400</v>
      </c>
      <c r="M14" s="1882">
        <v>12.537729277919665</v>
      </c>
      <c r="N14" s="1881">
        <v>126464</v>
      </c>
      <c r="O14" s="451">
        <v>74040</v>
      </c>
      <c r="P14" s="1882">
        <v>58.546305668016196</v>
      </c>
      <c r="Q14" s="1882">
        <v>4.2656387004000003</v>
      </c>
      <c r="R14" s="1882">
        <v>7.2568940492999996</v>
      </c>
      <c r="S14" s="1881">
        <v>86088</v>
      </c>
      <c r="T14" s="1883">
        <v>90.314561843694818</v>
      </c>
    </row>
    <row r="15" spans="1:20" ht="16.5" customHeight="1">
      <c r="A15" s="362" t="s">
        <v>411</v>
      </c>
      <c r="B15" s="366" t="s">
        <v>367</v>
      </c>
      <c r="C15" s="1889" t="s">
        <v>2160</v>
      </c>
      <c r="D15" s="363" t="s">
        <v>399</v>
      </c>
      <c r="E15" s="365" t="s">
        <v>412</v>
      </c>
      <c r="F15" s="1881">
        <v>30328</v>
      </c>
      <c r="G15" s="1881">
        <v>30328</v>
      </c>
      <c r="H15" s="1881">
        <v>37696.125999800606</v>
      </c>
      <c r="I15" s="1882">
        <v>100</v>
      </c>
      <c r="J15" s="1881">
        <v>6064</v>
      </c>
      <c r="K15" s="1882">
        <v>19.994724347137957</v>
      </c>
      <c r="L15" s="1881">
        <v>4928</v>
      </c>
      <c r="M15" s="1882">
        <v>16.249010815088365</v>
      </c>
      <c r="N15" s="1881">
        <v>59005</v>
      </c>
      <c r="O15" s="451">
        <v>13347</v>
      </c>
      <c r="P15" s="1882">
        <v>22.620116939242436</v>
      </c>
      <c r="Q15" s="1882">
        <v>8.2718567196000006</v>
      </c>
      <c r="R15" s="1882">
        <v>41.160993944499999</v>
      </c>
      <c r="S15" s="1881">
        <v>70212</v>
      </c>
      <c r="T15" s="1883">
        <v>107.34969069688847</v>
      </c>
    </row>
    <row r="16" spans="1:20" ht="16.5" customHeight="1">
      <c r="A16" s="362" t="s">
        <v>414</v>
      </c>
      <c r="B16" s="366" t="s">
        <v>398</v>
      </c>
      <c r="C16" s="1889" t="s">
        <v>2160</v>
      </c>
      <c r="D16" s="363" t="s">
        <v>399</v>
      </c>
      <c r="E16" s="365" t="s">
        <v>400</v>
      </c>
      <c r="F16" s="1881">
        <v>34124.1</v>
      </c>
      <c r="G16" s="1881">
        <v>34124.1</v>
      </c>
      <c r="H16" s="1881">
        <v>34124.1</v>
      </c>
      <c r="I16" s="1882">
        <v>100</v>
      </c>
      <c r="J16" s="1881">
        <v>6554.6</v>
      </c>
      <c r="K16" s="1882">
        <v>19.208125635547898</v>
      </c>
      <c r="L16" s="1881">
        <v>5240.3999999999996</v>
      </c>
      <c r="M16" s="1882">
        <v>15.356888533323957</v>
      </c>
      <c r="N16" s="1881">
        <v>64006.3</v>
      </c>
      <c r="O16" s="451">
        <v>10771.9</v>
      </c>
      <c r="P16" s="1882">
        <v>16.82943710228524</v>
      </c>
      <c r="Q16" s="1882">
        <v>9.2345023308999998</v>
      </c>
      <c r="R16" s="1882">
        <v>48.9260889659</v>
      </c>
      <c r="S16" s="1881">
        <v>43000</v>
      </c>
      <c r="T16" s="1883">
        <v>152.43255813953488</v>
      </c>
    </row>
    <row r="17" spans="1:20" ht="16.5" customHeight="1">
      <c r="A17" s="362" t="s">
        <v>417</v>
      </c>
      <c r="B17" s="366" t="s">
        <v>480</v>
      </c>
      <c r="C17" s="1889" t="s">
        <v>2160</v>
      </c>
      <c r="D17" s="363" t="s">
        <v>399</v>
      </c>
      <c r="E17" s="365" t="s">
        <v>418</v>
      </c>
      <c r="F17" s="1881">
        <v>232261</v>
      </c>
      <c r="G17" s="1881">
        <v>232261</v>
      </c>
      <c r="H17" s="1881">
        <v>33711.324561030669</v>
      </c>
      <c r="I17" s="1882">
        <v>100</v>
      </c>
      <c r="J17" s="1881">
        <v>104674</v>
      </c>
      <c r="K17" s="1882">
        <v>45.067402620327996</v>
      </c>
      <c r="L17" s="1881">
        <v>83683</v>
      </c>
      <c r="M17" s="1882">
        <v>36.029725179862311</v>
      </c>
      <c r="N17" s="1881">
        <v>314486</v>
      </c>
      <c r="O17" s="451">
        <v>106561</v>
      </c>
      <c r="P17" s="1882">
        <v>33.884179263941796</v>
      </c>
      <c r="Q17" s="1882">
        <v>30.115718956399999</v>
      </c>
      <c r="R17" s="1882">
        <v>88.065583776599993</v>
      </c>
      <c r="S17" s="1881">
        <v>63370</v>
      </c>
      <c r="T17" s="1883">
        <v>239.74780445897446</v>
      </c>
    </row>
    <row r="18" spans="1:20" ht="16.5" customHeight="1">
      <c r="A18" s="362" t="s">
        <v>16</v>
      </c>
      <c r="B18" s="366" t="s">
        <v>480</v>
      </c>
      <c r="C18" s="1889" t="s">
        <v>2161</v>
      </c>
      <c r="D18" s="363" t="s">
        <v>399</v>
      </c>
      <c r="E18" s="365" t="s">
        <v>413</v>
      </c>
      <c r="F18" s="1881">
        <v>4263762</v>
      </c>
      <c r="G18" s="1881">
        <v>4263762</v>
      </c>
      <c r="H18" s="1881">
        <v>30348.982947019736</v>
      </c>
      <c r="I18" s="1882">
        <v>100</v>
      </c>
      <c r="J18" s="1881">
        <v>52791</v>
      </c>
      <c r="K18" s="1882">
        <v>1.2381319595230691</v>
      </c>
      <c r="L18" s="1881">
        <v>144067</v>
      </c>
      <c r="M18" s="1882">
        <v>3.3788705842399271</v>
      </c>
      <c r="N18" s="1881">
        <v>15108792</v>
      </c>
      <c r="O18" s="451">
        <v>7273264</v>
      </c>
      <c r="P18" s="1882">
        <v>48.139282081585343</v>
      </c>
      <c r="Q18" s="1882">
        <v>0.99129094888549174</v>
      </c>
      <c r="R18" s="1882">
        <v>2.1143746863851955</v>
      </c>
      <c r="S18" s="1881">
        <v>49281</v>
      </c>
      <c r="T18" s="1883">
        <v>7.6248545536262968</v>
      </c>
    </row>
    <row r="19" spans="1:20" ht="16.5" customHeight="1">
      <c r="A19" s="362" t="s">
        <v>416</v>
      </c>
      <c r="B19" s="366" t="s">
        <v>398</v>
      </c>
      <c r="C19" s="1889" t="s">
        <v>2160</v>
      </c>
      <c r="D19" s="363" t="s">
        <v>399</v>
      </c>
      <c r="E19" s="365" t="s">
        <v>400</v>
      </c>
      <c r="F19" s="1881">
        <v>28190</v>
      </c>
      <c r="G19" s="1881">
        <v>28190</v>
      </c>
      <c r="H19" s="1881">
        <v>28190</v>
      </c>
      <c r="I19" s="1882">
        <v>100</v>
      </c>
      <c r="J19" s="1881">
        <v>7855</v>
      </c>
      <c r="K19" s="1882">
        <v>27.864490954239091</v>
      </c>
      <c r="L19" s="1881">
        <v>6717</v>
      </c>
      <c r="M19" s="1882">
        <v>23.827598439162823</v>
      </c>
      <c r="N19" s="1881">
        <v>97154</v>
      </c>
      <c r="O19" s="451">
        <v>6232</v>
      </c>
      <c r="P19" s="1882">
        <v>6.4145583300739037</v>
      </c>
      <c r="Q19" s="1882">
        <v>8.2785395163000004</v>
      </c>
      <c r="R19" s="1882">
        <v>135.7929849388</v>
      </c>
      <c r="S19" s="1881">
        <v>26700</v>
      </c>
      <c r="T19" s="1883">
        <v>294.19475655430711</v>
      </c>
    </row>
    <row r="20" spans="1:20" ht="16.5" customHeight="1">
      <c r="A20" s="362" t="s">
        <v>415</v>
      </c>
      <c r="B20" s="366" t="s">
        <v>398</v>
      </c>
      <c r="C20" s="1889" t="s">
        <v>2160</v>
      </c>
      <c r="D20" s="363" t="s">
        <v>399</v>
      </c>
      <c r="E20" s="365" t="s">
        <v>400</v>
      </c>
      <c r="F20" s="1881">
        <v>27116</v>
      </c>
      <c r="G20" s="1881">
        <v>27116</v>
      </c>
      <c r="H20" s="1881">
        <v>27116</v>
      </c>
      <c r="I20" s="1882">
        <v>100</v>
      </c>
      <c r="J20" s="1881">
        <v>6859</v>
      </c>
      <c r="K20" s="1882">
        <v>25.295028765304618</v>
      </c>
      <c r="L20" s="1881">
        <v>5665</v>
      </c>
      <c r="M20" s="1882">
        <v>20.891724443133207</v>
      </c>
      <c r="N20" s="1881">
        <v>62125</v>
      </c>
      <c r="O20" s="451">
        <v>22833</v>
      </c>
      <c r="P20" s="1882">
        <v>36.753319919517104</v>
      </c>
      <c r="Q20" s="1882">
        <v>9.0425871535999995</v>
      </c>
      <c r="R20" s="1882">
        <v>25.707349170699999</v>
      </c>
      <c r="S20" s="1881">
        <v>18000</v>
      </c>
      <c r="T20" s="1883">
        <v>381.05555555555554</v>
      </c>
    </row>
    <row r="21" spans="1:20" ht="16.5" customHeight="1">
      <c r="A21" s="362" t="s">
        <v>420</v>
      </c>
      <c r="B21" s="366" t="s">
        <v>421</v>
      </c>
      <c r="C21" s="1889" t="s">
        <v>2160</v>
      </c>
      <c r="D21" s="363" t="s">
        <v>399</v>
      </c>
      <c r="E21" s="365" t="s">
        <v>410</v>
      </c>
      <c r="F21" s="1881">
        <v>25611</v>
      </c>
      <c r="G21" s="1881">
        <v>20774</v>
      </c>
      <c r="H21" s="1881">
        <v>22580.434782608696</v>
      </c>
      <c r="I21" s="1882">
        <v>81.11358400687206</v>
      </c>
      <c r="J21" s="1881" t="s">
        <v>194</v>
      </c>
      <c r="K21" s="1882" t="s">
        <v>194</v>
      </c>
      <c r="L21" s="1881" t="s">
        <v>194</v>
      </c>
      <c r="M21" s="1882" t="s">
        <v>194</v>
      </c>
      <c r="N21" s="1881" t="s">
        <v>194</v>
      </c>
      <c r="O21" s="451" t="s">
        <v>194</v>
      </c>
      <c r="P21" s="1882" t="s">
        <v>194</v>
      </c>
      <c r="Q21" s="1882" t="s">
        <v>194</v>
      </c>
      <c r="R21" s="1882" t="s">
        <v>194</v>
      </c>
      <c r="S21" s="1881">
        <v>53565</v>
      </c>
      <c r="T21" s="1884" t="s">
        <v>194</v>
      </c>
    </row>
    <row r="22" spans="1:20" ht="16.5" customHeight="1">
      <c r="A22" s="362" t="s">
        <v>419</v>
      </c>
      <c r="B22" s="366" t="s">
        <v>480</v>
      </c>
      <c r="C22" s="1889" t="s">
        <v>2160</v>
      </c>
      <c r="D22" s="363" t="s">
        <v>399</v>
      </c>
      <c r="E22" s="365" t="s">
        <v>410</v>
      </c>
      <c r="F22" s="1881">
        <v>47637</v>
      </c>
      <c r="G22" s="1881">
        <v>18081</v>
      </c>
      <c r="H22" s="1881">
        <v>19653.260869565216</v>
      </c>
      <c r="I22" s="1882">
        <v>37.955790666918574</v>
      </c>
      <c r="J22" s="1881">
        <v>-1621</v>
      </c>
      <c r="K22" s="1882">
        <v>-3.4028171379389969</v>
      </c>
      <c r="L22" s="1881">
        <v>-2941</v>
      </c>
      <c r="M22" s="1882">
        <v>-6.1737724877721094</v>
      </c>
      <c r="N22" s="1881">
        <v>116259</v>
      </c>
      <c r="O22" s="451">
        <v>32927</v>
      </c>
      <c r="P22" s="1882">
        <v>28.322108395909133</v>
      </c>
      <c r="Q22" s="1882">
        <v>-2.4392873731</v>
      </c>
      <c r="R22" s="1882">
        <v>-8.2036262204000003</v>
      </c>
      <c r="S22" s="1881">
        <v>99723</v>
      </c>
      <c r="T22" s="1883">
        <v>-17.668506981730697</v>
      </c>
    </row>
    <row r="23" spans="1:20" ht="16.5" customHeight="1">
      <c r="A23" s="362" t="s">
        <v>423</v>
      </c>
      <c r="B23" s="366" t="s">
        <v>398</v>
      </c>
      <c r="C23" s="1889" t="s">
        <v>2160</v>
      </c>
      <c r="D23" s="363" t="s">
        <v>399</v>
      </c>
      <c r="E23" s="365" t="s">
        <v>400</v>
      </c>
      <c r="F23" s="1881">
        <v>15846</v>
      </c>
      <c r="G23" s="1881">
        <v>15846</v>
      </c>
      <c r="H23" s="1881">
        <v>15846</v>
      </c>
      <c r="I23" s="1882">
        <v>100</v>
      </c>
      <c r="J23" s="1881">
        <v>-624</v>
      </c>
      <c r="K23" s="1882">
        <v>-3.9379023097311623</v>
      </c>
      <c r="L23" s="1881">
        <v>-559</v>
      </c>
      <c r="M23" s="1882">
        <v>-3.5277041524674999</v>
      </c>
      <c r="N23" s="1881">
        <v>43479</v>
      </c>
      <c r="O23" s="451">
        <v>7506</v>
      </c>
      <c r="P23" s="1882">
        <v>17.263506520389154</v>
      </c>
      <c r="Q23" s="1882">
        <v>-1.2778603269</v>
      </c>
      <c r="R23" s="1882">
        <v>-7.3024167211000002</v>
      </c>
      <c r="S23" s="1881">
        <v>37226</v>
      </c>
      <c r="T23" s="1883">
        <v>-16.762477838070168</v>
      </c>
    </row>
    <row r="24" spans="1:20" ht="16.5" customHeight="1">
      <c r="A24" s="362" t="s">
        <v>422</v>
      </c>
      <c r="B24" s="366" t="s">
        <v>398</v>
      </c>
      <c r="C24" s="1889" t="s">
        <v>2160</v>
      </c>
      <c r="D24" s="363" t="s">
        <v>399</v>
      </c>
      <c r="E24" s="365" t="s">
        <v>400</v>
      </c>
      <c r="F24" s="1881">
        <v>15426.9</v>
      </c>
      <c r="G24" s="1881">
        <v>15426.9</v>
      </c>
      <c r="H24" s="1881">
        <v>15426.9</v>
      </c>
      <c r="I24" s="1882">
        <v>100</v>
      </c>
      <c r="J24" s="1881">
        <v>202.9</v>
      </c>
      <c r="K24" s="1882">
        <v>1.3152350763925351</v>
      </c>
      <c r="L24" s="1881">
        <v>54.7</v>
      </c>
      <c r="M24" s="1882">
        <v>0.35457544937738628</v>
      </c>
      <c r="N24" s="1881">
        <v>47685.5</v>
      </c>
      <c r="O24" s="451">
        <v>20719.2</v>
      </c>
      <c r="P24" s="1882">
        <v>43.449685963238302</v>
      </c>
      <c r="Q24" s="1882">
        <v>0.1119666106</v>
      </c>
      <c r="R24" s="1882">
        <v>0.26336251830000001</v>
      </c>
      <c r="S24" s="1881">
        <v>38000</v>
      </c>
      <c r="T24" s="1883">
        <v>5.3394736842105264</v>
      </c>
    </row>
    <row r="25" spans="1:20" ht="16.5" customHeight="1">
      <c r="A25" s="362" t="s">
        <v>424</v>
      </c>
      <c r="B25" s="366" t="s">
        <v>367</v>
      </c>
      <c r="C25" s="1889" t="s">
        <v>2162</v>
      </c>
      <c r="D25" s="363" t="s">
        <v>399</v>
      </c>
      <c r="E25" s="365" t="s">
        <v>400</v>
      </c>
      <c r="F25" s="1881">
        <v>14800</v>
      </c>
      <c r="G25" s="1881">
        <v>14800</v>
      </c>
      <c r="H25" s="1881">
        <v>14800</v>
      </c>
      <c r="I25" s="1882">
        <v>100</v>
      </c>
      <c r="J25" s="1881">
        <v>3375</v>
      </c>
      <c r="K25" s="1882">
        <v>22.804054054054053</v>
      </c>
      <c r="L25" s="1881">
        <v>2642</v>
      </c>
      <c r="M25" s="1882">
        <v>17.851351351351351</v>
      </c>
      <c r="N25" s="1881">
        <v>38021.999999999898</v>
      </c>
      <c r="O25" s="451">
        <v>17363</v>
      </c>
      <c r="P25" s="1882">
        <v>45.665667245279174</v>
      </c>
      <c r="Q25" s="1882">
        <v>7.1159232923999998</v>
      </c>
      <c r="R25" s="1882">
        <v>15.9401490241</v>
      </c>
      <c r="S25" s="1881">
        <v>32000</v>
      </c>
      <c r="T25" s="1883">
        <v>105.46875</v>
      </c>
    </row>
    <row r="26" spans="1:20" ht="16.5" customHeight="1">
      <c r="A26" s="362" t="s">
        <v>47</v>
      </c>
      <c r="B26" s="366" t="s">
        <v>367</v>
      </c>
      <c r="C26" s="1889" t="s">
        <v>2161</v>
      </c>
      <c r="D26" s="363" t="s">
        <v>399</v>
      </c>
      <c r="E26" s="365" t="s">
        <v>413</v>
      </c>
      <c r="F26" s="1881">
        <v>1603672</v>
      </c>
      <c r="G26" s="1881">
        <v>1603672</v>
      </c>
      <c r="H26" s="1881">
        <v>11414.758652244904</v>
      </c>
      <c r="I26" s="1882">
        <v>100</v>
      </c>
      <c r="J26" s="1881">
        <v>24969</v>
      </c>
      <c r="K26" s="1882">
        <v>1.5569892097635925</v>
      </c>
      <c r="L26" s="1881">
        <v>17045</v>
      </c>
      <c r="M26" s="1882">
        <v>1.0628732059922479</v>
      </c>
      <c r="N26" s="1881">
        <v>3569603</v>
      </c>
      <c r="O26" s="451">
        <v>1595988</v>
      </c>
      <c r="P26" s="1882">
        <v>44.710518228497683</v>
      </c>
      <c r="Q26" s="1882">
        <v>0.56570387484751794</v>
      </c>
      <c r="R26" s="1882">
        <v>1.0982808312784194</v>
      </c>
      <c r="S26" s="1881">
        <v>14754</v>
      </c>
      <c r="T26" s="1883">
        <v>12.045991631829283</v>
      </c>
    </row>
    <row r="27" spans="1:20" ht="16.5" customHeight="1">
      <c r="A27" s="362" t="s">
        <v>21</v>
      </c>
      <c r="B27" s="366" t="s">
        <v>480</v>
      </c>
      <c r="C27" s="1889" t="s">
        <v>2161</v>
      </c>
      <c r="D27" s="363" t="s">
        <v>399</v>
      </c>
      <c r="E27" s="365" t="s">
        <v>413</v>
      </c>
      <c r="F27" s="1881">
        <v>1601688</v>
      </c>
      <c r="G27" s="1881">
        <v>1601688</v>
      </c>
      <c r="H27" s="1881">
        <v>11400.636761255939</v>
      </c>
      <c r="I27" s="1882">
        <v>100</v>
      </c>
      <c r="J27" s="1881">
        <v>237234</v>
      </c>
      <c r="K27" s="1882">
        <v>14.81149886869353</v>
      </c>
      <c r="L27" s="1881">
        <v>200731</v>
      </c>
      <c r="M27" s="1882">
        <v>12.532465748635191</v>
      </c>
      <c r="N27" s="1881">
        <v>3461135</v>
      </c>
      <c r="O27" s="451">
        <v>1688173</v>
      </c>
      <c r="P27" s="1882">
        <v>48.775127234274308</v>
      </c>
      <c r="Q27" s="1882">
        <v>6.724629582728646</v>
      </c>
      <c r="R27" s="1882">
        <v>12.809781153767979</v>
      </c>
      <c r="S27" s="1881">
        <v>18726</v>
      </c>
      <c r="T27" s="1883">
        <v>90.174366384560614</v>
      </c>
    </row>
    <row r="28" spans="1:20" ht="16.5" customHeight="1">
      <c r="A28" s="367" t="s">
        <v>425</v>
      </c>
      <c r="B28" s="366" t="s">
        <v>398</v>
      </c>
      <c r="C28" s="1889" t="s">
        <v>2160</v>
      </c>
      <c r="D28" s="368" t="s">
        <v>399</v>
      </c>
      <c r="E28" s="365" t="s">
        <v>400</v>
      </c>
      <c r="F28" s="1881">
        <v>9835.6</v>
      </c>
      <c r="G28" s="1881">
        <v>9835.6</v>
      </c>
      <c r="H28" s="1881">
        <v>9835.6</v>
      </c>
      <c r="I28" s="1882">
        <v>100</v>
      </c>
      <c r="J28" s="1881">
        <v>1296.8</v>
      </c>
      <c r="K28" s="1882">
        <v>13.184757411850825</v>
      </c>
      <c r="L28" s="1881">
        <v>1161.0999999999999</v>
      </c>
      <c r="M28" s="1882">
        <v>11.805075440237504</v>
      </c>
      <c r="N28" s="1881">
        <v>26844.799999999999</v>
      </c>
      <c r="O28" s="451">
        <v>14799.4</v>
      </c>
      <c r="P28" s="1882">
        <v>55.129485039933243</v>
      </c>
      <c r="Q28" s="1882">
        <v>4.5179955212999996</v>
      </c>
      <c r="R28" s="1882">
        <v>8.2355402822000006</v>
      </c>
      <c r="S28" s="1881">
        <v>7570</v>
      </c>
      <c r="T28" s="1883">
        <v>171.30779392338178</v>
      </c>
    </row>
    <row r="29" spans="1:20" ht="16.5" customHeight="1">
      <c r="A29" s="369" t="s">
        <v>368</v>
      </c>
      <c r="B29" s="366" t="s">
        <v>367</v>
      </c>
      <c r="C29" s="1889" t="s">
        <v>2160</v>
      </c>
      <c r="D29" s="370" t="s">
        <v>399</v>
      </c>
      <c r="E29" s="371" t="s">
        <v>413</v>
      </c>
      <c r="F29" s="1885">
        <v>2018568</v>
      </c>
      <c r="G29" s="1885">
        <v>1364358</v>
      </c>
      <c r="H29" s="1885">
        <v>9711.3482590327403</v>
      </c>
      <c r="I29" s="1886">
        <v>67.59039081170414</v>
      </c>
      <c r="J29" s="1885">
        <v>142655</v>
      </c>
      <c r="K29" s="1886">
        <v>7.0671386844535338</v>
      </c>
      <c r="L29" s="1881">
        <v>121616</v>
      </c>
      <c r="M29" s="1882">
        <v>6.024865151929486</v>
      </c>
      <c r="N29" s="1881">
        <v>3361244</v>
      </c>
      <c r="O29" s="451">
        <v>2393683</v>
      </c>
      <c r="P29" s="1882">
        <v>71.214199266700064</v>
      </c>
      <c r="Q29" s="1882">
        <v>3.7628945723674034</v>
      </c>
      <c r="R29" s="1882">
        <v>5.2657991076164352</v>
      </c>
      <c r="S29" s="1881">
        <v>34388</v>
      </c>
      <c r="T29" s="1883">
        <v>29.527811989792081</v>
      </c>
    </row>
    <row r="30" spans="1:20" ht="16.5" customHeight="1">
      <c r="A30" s="372" t="s">
        <v>1442</v>
      </c>
      <c r="B30" s="373" t="s">
        <v>367</v>
      </c>
      <c r="C30" s="1890" t="s">
        <v>2160</v>
      </c>
      <c r="D30" s="374" t="s">
        <v>399</v>
      </c>
      <c r="E30" s="375" t="s">
        <v>410</v>
      </c>
      <c r="F30" s="1887">
        <v>20993</v>
      </c>
      <c r="G30" s="1887">
        <v>8053</v>
      </c>
      <c r="H30" s="1887">
        <v>8753.2608695652161</v>
      </c>
      <c r="I30" s="1888">
        <v>38.360405849568899</v>
      </c>
      <c r="J30" s="1887">
        <v>3484</v>
      </c>
      <c r="K30" s="1888">
        <v>16.596008193207261</v>
      </c>
      <c r="L30" s="1881">
        <v>2824</v>
      </c>
      <c r="M30" s="1882">
        <v>13.452103081979708</v>
      </c>
      <c r="N30" s="1881">
        <v>48495</v>
      </c>
      <c r="O30" s="451">
        <v>26680</v>
      </c>
      <c r="P30" s="1882">
        <v>55.015981028972064</v>
      </c>
      <c r="Q30" s="1882">
        <v>5.8208801401999999</v>
      </c>
      <c r="R30" s="1882">
        <v>10.736213811900001</v>
      </c>
      <c r="S30" s="1881">
        <v>62908</v>
      </c>
      <c r="T30" s="1883">
        <v>60.198329651858757</v>
      </c>
    </row>
    <row r="31" spans="1:20" ht="13.5" customHeight="1">
      <c r="A31" s="226" t="s">
        <v>426</v>
      </c>
      <c r="B31" s="376"/>
      <c r="C31" s="377"/>
      <c r="D31" s="378"/>
      <c r="E31" s="378"/>
      <c r="F31" s="379"/>
      <c r="G31" s="379"/>
      <c r="H31" s="380"/>
      <c r="I31" s="381"/>
      <c r="J31" s="380"/>
      <c r="K31" s="382"/>
      <c r="L31" s="2386" t="s">
        <v>379</v>
      </c>
      <c r="M31" s="2386"/>
      <c r="N31" s="2386"/>
      <c r="O31" s="2386"/>
      <c r="P31" s="2386"/>
      <c r="Q31" s="2386"/>
      <c r="R31" s="2386"/>
      <c r="S31" s="2386"/>
      <c r="T31" s="2386"/>
    </row>
    <row r="32" spans="1:20" ht="13.5" customHeight="1">
      <c r="A32" s="2381" t="s">
        <v>427</v>
      </c>
      <c r="B32" s="2381"/>
      <c r="C32" s="2381"/>
      <c r="D32" s="2381"/>
      <c r="E32" s="2381"/>
      <c r="F32" s="2381"/>
      <c r="G32" s="2381"/>
      <c r="H32" s="2381"/>
      <c r="I32" s="2381"/>
      <c r="J32" s="2381"/>
      <c r="K32" s="2381"/>
      <c r="L32" s="2381"/>
      <c r="M32" s="2381"/>
      <c r="N32" s="2381"/>
      <c r="O32" s="2381"/>
      <c r="P32" s="2381"/>
      <c r="Q32" s="2381"/>
      <c r="R32" s="2381"/>
      <c r="S32" s="2381"/>
      <c r="T32" s="2381"/>
    </row>
    <row r="33" spans="1:20">
      <c r="A33" s="347"/>
      <c r="B33" s="348"/>
      <c r="C33" s="347"/>
      <c r="D33" s="347"/>
      <c r="E33" s="347"/>
      <c r="F33" s="347"/>
      <c r="G33" s="347"/>
      <c r="H33" s="347"/>
      <c r="I33" s="347"/>
      <c r="J33" s="347"/>
      <c r="K33" s="347"/>
      <c r="L33" s="347"/>
      <c r="M33" s="347"/>
      <c r="N33" s="347"/>
      <c r="O33" s="347"/>
      <c r="P33" s="347"/>
      <c r="Q33" s="347"/>
      <c r="R33" s="347"/>
      <c r="S33" s="347"/>
      <c r="T33" s="347"/>
    </row>
    <row r="34" spans="1:20" ht="15.5">
      <c r="A34" s="2323" t="s">
        <v>428</v>
      </c>
      <c r="B34" s="2324"/>
      <c r="C34" s="2324"/>
      <c r="D34" s="2324"/>
      <c r="E34" s="2324"/>
      <c r="F34" s="2324"/>
      <c r="G34" s="2324"/>
      <c r="H34" s="2324"/>
      <c r="I34" s="2324"/>
      <c r="J34" s="2324"/>
      <c r="K34" s="2324"/>
      <c r="L34" s="2324"/>
      <c r="M34" s="2324"/>
      <c r="N34" s="2324"/>
      <c r="O34" s="2324"/>
      <c r="P34" s="2324"/>
      <c r="Q34" s="2324"/>
      <c r="R34" s="2324"/>
      <c r="S34" s="2324"/>
      <c r="T34" s="2324"/>
    </row>
  </sheetData>
  <mergeCells count="14">
    <mergeCell ref="A32:T32"/>
    <mergeCell ref="A34:T34"/>
    <mergeCell ref="P4:P5"/>
    <mergeCell ref="Q4:Q5"/>
    <mergeCell ref="R4:R5"/>
    <mergeCell ref="S4:S5"/>
    <mergeCell ref="D5:E5"/>
    <mergeCell ref="L31:T31"/>
    <mergeCell ref="A4:A5"/>
    <mergeCell ref="F4:F5"/>
    <mergeCell ref="J4:J5"/>
    <mergeCell ref="L4:L5"/>
    <mergeCell ref="N4:N5"/>
    <mergeCell ref="O4:O5"/>
  </mergeCells>
  <phoneticPr fontId="3"/>
  <pageMargins left="0.3543307086614173" right="0.3543307086614173" top="0.59055118110236215" bottom="0.59055118110236215" header="0.31496062992125984" footer="0.31496062992125984"/>
  <pageSetup paperSize="9" scale="73" orientation="landscape" r:id="rId1"/>
  <rowBreaks count="1" manualBreakCount="1">
    <brk id="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B880-896B-4941-AED2-974D3DFB3A35}">
  <dimension ref="A1:AL98"/>
  <sheetViews>
    <sheetView zoomScaleNormal="100" zoomScaleSheetLayoutView="100" workbookViewId="0"/>
  </sheetViews>
  <sheetFormatPr defaultColWidth="9" defaultRowHeight="14"/>
  <cols>
    <col min="1" max="1" width="18.58203125" style="386" customWidth="1"/>
    <col min="2" max="2" width="5.33203125" style="386" customWidth="1"/>
    <col min="3" max="3" width="9.75" style="386" customWidth="1"/>
    <col min="4" max="4" width="9.08203125" style="386" customWidth="1"/>
    <col min="5" max="5" width="6.58203125" style="412" customWidth="1"/>
    <col min="6" max="26" width="6.58203125" style="386" customWidth="1"/>
    <col min="27" max="38" width="9" style="385"/>
    <col min="39" max="16384" width="9" style="386"/>
  </cols>
  <sheetData>
    <row r="1" spans="1:38" ht="25">
      <c r="A1" s="158" t="s">
        <v>429</v>
      </c>
      <c r="B1" s="304"/>
      <c r="C1" s="159"/>
      <c r="D1" s="159"/>
      <c r="E1" s="384"/>
      <c r="F1" s="159"/>
      <c r="G1" s="159"/>
      <c r="H1" s="159"/>
      <c r="I1" s="159"/>
      <c r="J1" s="159"/>
      <c r="K1" s="159"/>
      <c r="L1" s="159"/>
      <c r="M1" s="159"/>
      <c r="N1" s="159"/>
      <c r="O1" s="159"/>
      <c r="P1" s="159"/>
      <c r="Q1" s="159"/>
      <c r="R1" s="159"/>
      <c r="S1" s="159"/>
      <c r="T1" s="159"/>
      <c r="U1" s="159"/>
      <c r="V1" s="159"/>
      <c r="W1" s="159"/>
      <c r="X1" s="159"/>
      <c r="Y1" s="159"/>
      <c r="Z1" s="159"/>
    </row>
    <row r="2" spans="1:38" ht="15" customHeight="1">
      <c r="A2" s="159"/>
      <c r="B2" s="304"/>
      <c r="C2" s="159"/>
      <c r="D2" s="159"/>
      <c r="E2" s="384"/>
      <c r="F2" s="159"/>
      <c r="G2" s="159"/>
      <c r="H2" s="159"/>
      <c r="I2" s="159"/>
      <c r="J2" s="159"/>
      <c r="K2" s="159"/>
      <c r="L2" s="159"/>
      <c r="M2" s="159"/>
      <c r="N2" s="159"/>
      <c r="O2" s="159"/>
      <c r="P2" s="159"/>
      <c r="Q2" s="159"/>
      <c r="R2" s="159"/>
      <c r="S2" s="159"/>
      <c r="T2" s="159"/>
      <c r="U2" s="159"/>
      <c r="V2" s="159"/>
      <c r="W2" s="159"/>
      <c r="X2" s="159"/>
      <c r="Y2" s="159"/>
      <c r="Z2" s="159"/>
    </row>
    <row r="3" spans="1:38" ht="24.75" customHeight="1">
      <c r="A3" s="387" t="s">
        <v>430</v>
      </c>
      <c r="B3" s="159"/>
      <c r="C3" s="159"/>
      <c r="D3" s="159"/>
      <c r="E3" s="384"/>
      <c r="F3" s="159"/>
      <c r="G3" s="159"/>
      <c r="H3" s="159"/>
      <c r="I3" s="159"/>
      <c r="J3" s="159"/>
      <c r="K3" s="159"/>
      <c r="L3" s="159"/>
      <c r="M3" s="159"/>
      <c r="N3" s="159"/>
      <c r="O3" s="159"/>
      <c r="P3" s="159"/>
      <c r="Q3" s="159"/>
      <c r="R3" s="159"/>
      <c r="S3" s="159"/>
      <c r="T3" s="159"/>
      <c r="U3" s="159"/>
      <c r="V3" s="159"/>
      <c r="W3" s="159"/>
      <c r="X3" s="159"/>
      <c r="Y3" s="159"/>
      <c r="Z3" s="159"/>
    </row>
    <row r="4" spans="1:38" s="388" customFormat="1" ht="13.5" customHeight="1">
      <c r="A4" s="2403" t="s">
        <v>431</v>
      </c>
      <c r="B4" s="2392" t="s">
        <v>432</v>
      </c>
      <c r="C4" s="2405" t="s">
        <v>433</v>
      </c>
      <c r="D4" s="2392" t="s">
        <v>434</v>
      </c>
      <c r="E4" s="2387" t="s">
        <v>435</v>
      </c>
      <c r="F4" s="2394"/>
      <c r="G4" s="2394"/>
      <c r="H4" s="2394"/>
      <c r="I4" s="2394"/>
      <c r="J4" s="2394"/>
      <c r="K4" s="2394"/>
      <c r="L4" s="2394"/>
      <c r="M4" s="2394"/>
      <c r="N4" s="2394"/>
      <c r="O4" s="2394"/>
      <c r="P4" s="2394"/>
      <c r="Q4" s="2394"/>
      <c r="R4" s="2394"/>
      <c r="S4" s="2394"/>
      <c r="T4" s="2394"/>
      <c r="U4" s="2394"/>
      <c r="V4" s="2394"/>
      <c r="W4" s="2394"/>
      <c r="X4" s="2394"/>
      <c r="Y4" s="2394"/>
      <c r="Z4" s="2395"/>
    </row>
    <row r="5" spans="1:38" ht="13.5" customHeight="1">
      <c r="A5" s="2404"/>
      <c r="B5" s="2393"/>
      <c r="C5" s="2406"/>
      <c r="D5" s="2393"/>
      <c r="E5" s="389">
        <v>2002</v>
      </c>
      <c r="F5" s="389">
        <v>2003</v>
      </c>
      <c r="G5" s="389">
        <v>2004</v>
      </c>
      <c r="H5" s="389">
        <v>2005</v>
      </c>
      <c r="I5" s="389">
        <v>2006</v>
      </c>
      <c r="J5" s="389">
        <v>2007</v>
      </c>
      <c r="K5" s="389">
        <v>2008</v>
      </c>
      <c r="L5" s="389">
        <v>2009</v>
      </c>
      <c r="M5" s="389">
        <v>2010</v>
      </c>
      <c r="N5" s="389">
        <v>2011</v>
      </c>
      <c r="O5" s="389">
        <v>2012</v>
      </c>
      <c r="P5" s="389">
        <v>2013</v>
      </c>
      <c r="Q5" s="389">
        <v>2014</v>
      </c>
      <c r="R5" s="389">
        <v>2015</v>
      </c>
      <c r="S5" s="389">
        <v>2016</v>
      </c>
      <c r="T5" s="389">
        <v>2017</v>
      </c>
      <c r="U5" s="389">
        <v>2018</v>
      </c>
      <c r="V5" s="389">
        <v>2019</v>
      </c>
      <c r="W5" s="389">
        <v>2020</v>
      </c>
      <c r="X5" s="389">
        <v>2021</v>
      </c>
      <c r="Y5" s="389">
        <v>2022</v>
      </c>
      <c r="Z5" s="389">
        <v>2023</v>
      </c>
      <c r="AA5" s="386"/>
      <c r="AB5" s="386"/>
      <c r="AC5" s="386"/>
      <c r="AD5" s="386"/>
      <c r="AE5" s="386"/>
      <c r="AF5" s="386"/>
      <c r="AG5" s="386"/>
      <c r="AH5" s="386"/>
      <c r="AI5" s="386"/>
      <c r="AJ5" s="386"/>
      <c r="AK5" s="386"/>
      <c r="AL5" s="386"/>
    </row>
    <row r="6" spans="1:38" ht="13.5" customHeight="1">
      <c r="A6" s="2401" t="s">
        <v>436</v>
      </c>
      <c r="B6" s="2402" t="s">
        <v>437</v>
      </c>
      <c r="C6" s="390" t="s">
        <v>438</v>
      </c>
      <c r="D6" s="391" t="s">
        <v>439</v>
      </c>
      <c r="E6" s="392">
        <v>409834</v>
      </c>
      <c r="F6" s="392">
        <v>461920</v>
      </c>
      <c r="G6" s="392">
        <v>478433</v>
      </c>
      <c r="H6" s="392">
        <v>537124</v>
      </c>
      <c r="I6" s="392">
        <v>643600</v>
      </c>
      <c r="J6" s="392">
        <v>694202</v>
      </c>
      <c r="K6" s="392">
        <v>843129</v>
      </c>
      <c r="L6" s="392">
        <v>777044</v>
      </c>
      <c r="M6" s="392">
        <v>698059</v>
      </c>
      <c r="N6" s="392">
        <v>775494</v>
      </c>
      <c r="O6" s="392">
        <v>822757</v>
      </c>
      <c r="P6" s="392">
        <v>957803</v>
      </c>
      <c r="Q6" s="392">
        <v>1065010</v>
      </c>
      <c r="R6" s="392">
        <v>1119288</v>
      </c>
      <c r="S6" s="392">
        <v>1076706</v>
      </c>
      <c r="T6" s="392">
        <v>1190182</v>
      </c>
      <c r="U6" s="392">
        <v>1526208</v>
      </c>
      <c r="V6" s="392">
        <v>2698402</v>
      </c>
      <c r="W6" s="392">
        <v>2638064</v>
      </c>
      <c r="X6" s="392">
        <v>2910022</v>
      </c>
      <c r="Y6" s="392">
        <v>3515435</v>
      </c>
      <c r="Z6" s="1891">
        <v>3812369</v>
      </c>
      <c r="AA6" s="386"/>
      <c r="AB6" s="386"/>
      <c r="AC6" s="386"/>
      <c r="AD6" s="386"/>
      <c r="AE6" s="386"/>
      <c r="AF6" s="386"/>
      <c r="AG6" s="386"/>
      <c r="AH6" s="386"/>
      <c r="AI6" s="386"/>
      <c r="AJ6" s="386"/>
      <c r="AK6" s="386"/>
      <c r="AL6" s="386"/>
    </row>
    <row r="7" spans="1:38" ht="13.5" customHeight="1">
      <c r="A7" s="2397"/>
      <c r="B7" s="2399"/>
      <c r="C7" s="393" t="s">
        <v>440</v>
      </c>
      <c r="D7" s="393" t="s">
        <v>441</v>
      </c>
      <c r="E7" s="394">
        <v>39.200000000000003</v>
      </c>
      <c r="F7" s="394">
        <v>34.700000000000003</v>
      </c>
      <c r="G7" s="394">
        <v>42.6</v>
      </c>
      <c r="H7" s="394">
        <v>44.30959398848546</v>
      </c>
      <c r="I7" s="394">
        <v>49.311697277053433</v>
      </c>
      <c r="J7" s="394">
        <v>50.5</v>
      </c>
      <c r="K7" s="394">
        <v>54.807857321157407</v>
      </c>
      <c r="L7" s="394">
        <v>53.005631103061802</v>
      </c>
      <c r="M7" s="394">
        <v>49.2</v>
      </c>
      <c r="N7" s="394">
        <v>51.4</v>
      </c>
      <c r="O7" s="394">
        <v>52.833393374418137</v>
      </c>
      <c r="P7" s="394">
        <v>56.6</v>
      </c>
      <c r="Q7" s="394">
        <v>59.905254999999997</v>
      </c>
      <c r="R7" s="394">
        <v>61.9</v>
      </c>
      <c r="S7" s="394">
        <v>62.163643</v>
      </c>
      <c r="T7" s="394">
        <v>67.221754000000004</v>
      </c>
      <c r="U7" s="394">
        <v>72.772770099903497</v>
      </c>
      <c r="V7" s="394">
        <v>81.988692</v>
      </c>
      <c r="W7" s="394">
        <v>82.495907000000003</v>
      </c>
      <c r="X7" s="394">
        <v>81.535922999999997</v>
      </c>
      <c r="Y7" s="394">
        <v>87.286261999999994</v>
      </c>
      <c r="Z7" s="394">
        <v>89.413316221684042</v>
      </c>
      <c r="AA7" s="386"/>
      <c r="AB7" s="386"/>
      <c r="AC7" s="386"/>
      <c r="AD7" s="386"/>
      <c r="AE7" s="386"/>
      <c r="AF7" s="386"/>
      <c r="AG7" s="386"/>
      <c r="AH7" s="386"/>
      <c r="AI7" s="386"/>
      <c r="AJ7" s="386"/>
      <c r="AK7" s="386"/>
      <c r="AL7" s="386"/>
    </row>
    <row r="8" spans="1:38" ht="13.5" customHeight="1">
      <c r="A8" s="2396" t="s">
        <v>442</v>
      </c>
      <c r="B8" s="2398" t="s">
        <v>437</v>
      </c>
      <c r="C8" s="390" t="s">
        <v>438</v>
      </c>
      <c r="D8" s="390" t="s">
        <v>439</v>
      </c>
      <c r="E8" s="395" t="s">
        <v>194</v>
      </c>
      <c r="F8" s="395" t="s">
        <v>194</v>
      </c>
      <c r="G8" s="395" t="s">
        <v>194</v>
      </c>
      <c r="H8" s="395">
        <v>398261</v>
      </c>
      <c r="I8" s="395">
        <v>450062</v>
      </c>
      <c r="J8" s="395">
        <v>489570</v>
      </c>
      <c r="K8" s="395">
        <v>468979</v>
      </c>
      <c r="L8" s="395">
        <v>460712</v>
      </c>
      <c r="M8" s="395">
        <v>422531</v>
      </c>
      <c r="N8" s="395">
        <v>421592</v>
      </c>
      <c r="O8" s="395">
        <v>464039</v>
      </c>
      <c r="P8" s="395">
        <v>622400</v>
      </c>
      <c r="Q8" s="395">
        <v>758896</v>
      </c>
      <c r="R8" s="395">
        <v>882736</v>
      </c>
      <c r="S8" s="395">
        <v>847584</v>
      </c>
      <c r="T8" s="395">
        <v>893901</v>
      </c>
      <c r="U8" s="395">
        <v>930191</v>
      </c>
      <c r="V8" s="395">
        <v>925669</v>
      </c>
      <c r="W8" s="395">
        <v>952298</v>
      </c>
      <c r="X8" s="396">
        <v>1027223</v>
      </c>
      <c r="Y8" s="396">
        <v>1233775</v>
      </c>
      <c r="Z8" s="1892">
        <v>1317454</v>
      </c>
      <c r="AA8" s="386"/>
      <c r="AB8" s="386"/>
      <c r="AC8" s="386"/>
      <c r="AD8" s="386"/>
      <c r="AE8" s="386"/>
      <c r="AF8" s="386"/>
      <c r="AG8" s="386"/>
      <c r="AH8" s="386"/>
      <c r="AI8" s="386"/>
      <c r="AJ8" s="386"/>
      <c r="AK8" s="386"/>
      <c r="AL8" s="386"/>
    </row>
    <row r="9" spans="1:38" ht="13.5" customHeight="1">
      <c r="A9" s="2397"/>
      <c r="B9" s="2399"/>
      <c r="C9" s="393" t="s">
        <v>440</v>
      </c>
      <c r="D9" s="393" t="s">
        <v>441</v>
      </c>
      <c r="E9" s="394" t="s">
        <v>194</v>
      </c>
      <c r="F9" s="394" t="s">
        <v>194</v>
      </c>
      <c r="G9" s="394" t="s">
        <v>194</v>
      </c>
      <c r="H9" s="394">
        <v>45.28981840222616</v>
      </c>
      <c r="I9" s="394">
        <v>48.88662472410018</v>
      </c>
      <c r="J9" s="394">
        <v>50.3</v>
      </c>
      <c r="K9" s="394">
        <v>48.563733175381948</v>
      </c>
      <c r="L9" s="394">
        <v>47.258474658854396</v>
      </c>
      <c r="M9" s="394">
        <v>44.3</v>
      </c>
      <c r="N9" s="394">
        <v>43.5</v>
      </c>
      <c r="O9" s="394">
        <v>46.144980514334073</v>
      </c>
      <c r="P9" s="394">
        <v>53.447189127824998</v>
      </c>
      <c r="Q9" s="394">
        <v>60.845101</v>
      </c>
      <c r="R9" s="394">
        <v>64.3</v>
      </c>
      <c r="S9" s="394">
        <v>64.618938999999997</v>
      </c>
      <c r="T9" s="394">
        <v>68.744905000000003</v>
      </c>
      <c r="U9" s="394">
        <v>71.205452145982534</v>
      </c>
      <c r="V9" s="394">
        <v>71.159164000000004</v>
      </c>
      <c r="W9" s="394">
        <v>76.212618000000006</v>
      </c>
      <c r="X9" s="394">
        <v>79.251065999999994</v>
      </c>
      <c r="Y9" s="394">
        <v>81.243222000000003</v>
      </c>
      <c r="Z9" s="394">
        <v>82.152335390279305</v>
      </c>
      <c r="AA9" s="386"/>
      <c r="AB9" s="386"/>
      <c r="AC9" s="386"/>
      <c r="AD9" s="386"/>
      <c r="AE9" s="386"/>
      <c r="AF9" s="386"/>
      <c r="AG9" s="386"/>
      <c r="AH9" s="386"/>
      <c r="AI9" s="386"/>
      <c r="AJ9" s="386"/>
      <c r="AK9" s="386"/>
      <c r="AL9" s="386"/>
    </row>
    <row r="10" spans="1:38" ht="13.5" customHeight="1">
      <c r="A10" s="2400" t="s">
        <v>443</v>
      </c>
      <c r="B10" s="2398" t="s">
        <v>437</v>
      </c>
      <c r="C10" s="390" t="s">
        <v>438</v>
      </c>
      <c r="D10" s="390" t="s">
        <v>439</v>
      </c>
      <c r="E10" s="395" t="s">
        <v>194</v>
      </c>
      <c r="F10" s="395" t="s">
        <v>194</v>
      </c>
      <c r="G10" s="395" t="s">
        <v>194</v>
      </c>
      <c r="H10" s="395" t="s">
        <v>194</v>
      </c>
      <c r="I10" s="395" t="s">
        <v>194</v>
      </c>
      <c r="J10" s="395" t="s">
        <v>194</v>
      </c>
      <c r="K10" s="395">
        <v>395014</v>
      </c>
      <c r="L10" s="395">
        <v>482337</v>
      </c>
      <c r="M10" s="395">
        <v>515467</v>
      </c>
      <c r="N10" s="395">
        <v>579704</v>
      </c>
      <c r="O10" s="395">
        <v>622747</v>
      </c>
      <c r="P10" s="395">
        <v>824440</v>
      </c>
      <c r="Q10" s="395">
        <v>756969</v>
      </c>
      <c r="R10" s="395">
        <v>805752</v>
      </c>
      <c r="S10" s="395">
        <v>571545</v>
      </c>
      <c r="T10" s="395">
        <v>601300</v>
      </c>
      <c r="U10" s="395">
        <v>646460</v>
      </c>
      <c r="V10" s="395">
        <v>706506</v>
      </c>
      <c r="W10" s="395">
        <v>762555</v>
      </c>
      <c r="X10" s="396">
        <v>851055</v>
      </c>
      <c r="Y10" s="396">
        <v>1083333</v>
      </c>
      <c r="Z10" s="1892">
        <v>1347716</v>
      </c>
      <c r="AA10" s="386"/>
      <c r="AB10" s="386"/>
      <c r="AC10" s="386"/>
      <c r="AD10" s="386"/>
      <c r="AE10" s="386"/>
      <c r="AF10" s="386"/>
      <c r="AG10" s="386"/>
      <c r="AH10" s="386"/>
      <c r="AI10" s="386"/>
      <c r="AJ10" s="386"/>
      <c r="AK10" s="386"/>
      <c r="AL10" s="386"/>
    </row>
    <row r="11" spans="1:38" ht="13.5" customHeight="1">
      <c r="A11" s="2397"/>
      <c r="B11" s="2399"/>
      <c r="C11" s="393" t="s">
        <v>440</v>
      </c>
      <c r="D11" s="393" t="s">
        <v>441</v>
      </c>
      <c r="E11" s="394" t="s">
        <v>194</v>
      </c>
      <c r="F11" s="394" t="s">
        <v>194</v>
      </c>
      <c r="G11" s="394" t="s">
        <v>194</v>
      </c>
      <c r="H11" s="394" t="s">
        <v>194</v>
      </c>
      <c r="I11" s="394" t="s">
        <v>194</v>
      </c>
      <c r="J11" s="394" t="s">
        <v>194</v>
      </c>
      <c r="K11" s="394">
        <v>41.321746916931588</v>
      </c>
      <c r="L11" s="394">
        <v>50.660063753472571</v>
      </c>
      <c r="M11" s="394">
        <v>47.3</v>
      </c>
      <c r="N11" s="394">
        <v>50.2</v>
      </c>
      <c r="O11" s="394">
        <v>51.126344869484555</v>
      </c>
      <c r="P11" s="394">
        <v>56.7499495786982</v>
      </c>
      <c r="Q11" s="394">
        <v>61.828819000000003</v>
      </c>
      <c r="R11" s="394">
        <v>55.8</v>
      </c>
      <c r="S11" s="394">
        <v>47.806151</v>
      </c>
      <c r="T11" s="394">
        <v>48.493813000000003</v>
      </c>
      <c r="U11" s="394">
        <v>50.036339543692982</v>
      </c>
      <c r="V11" s="394">
        <v>50.600613000000003</v>
      </c>
      <c r="W11" s="394">
        <v>53.594396000000003</v>
      </c>
      <c r="X11" s="394">
        <v>56.802284999999998</v>
      </c>
      <c r="Y11" s="394">
        <v>62.332234999999997</v>
      </c>
      <c r="Z11" s="394">
        <v>66.766044047067027</v>
      </c>
      <c r="AA11" s="386"/>
      <c r="AB11" s="386"/>
      <c r="AC11" s="386"/>
      <c r="AD11" s="386"/>
      <c r="AE11" s="386"/>
      <c r="AF11" s="386"/>
      <c r="AG11" s="386"/>
      <c r="AH11" s="386"/>
      <c r="AI11" s="386"/>
      <c r="AJ11" s="386"/>
      <c r="AK11" s="386"/>
      <c r="AL11" s="386"/>
    </row>
    <row r="12" spans="1:38" ht="13.5" customHeight="1">
      <c r="A12" s="2400" t="s">
        <v>316</v>
      </c>
      <c r="B12" s="2398" t="s">
        <v>437</v>
      </c>
      <c r="C12" s="390" t="s">
        <v>438</v>
      </c>
      <c r="D12" s="390" t="s">
        <v>439</v>
      </c>
      <c r="E12" s="395" t="s">
        <v>194</v>
      </c>
      <c r="F12" s="395" t="s">
        <v>194</v>
      </c>
      <c r="G12" s="395" t="s">
        <v>194</v>
      </c>
      <c r="H12" s="395" t="s">
        <v>194</v>
      </c>
      <c r="I12" s="395">
        <v>356700</v>
      </c>
      <c r="J12" s="395">
        <v>358639</v>
      </c>
      <c r="K12" s="395">
        <v>373254</v>
      </c>
      <c r="L12" s="395">
        <v>525516</v>
      </c>
      <c r="M12" s="395">
        <v>489735</v>
      </c>
      <c r="N12" s="395">
        <v>469085</v>
      </c>
      <c r="O12" s="395">
        <v>486658</v>
      </c>
      <c r="P12" s="395">
        <v>584485</v>
      </c>
      <c r="Q12" s="395">
        <v>392389</v>
      </c>
      <c r="R12" s="395">
        <v>430675</v>
      </c>
      <c r="S12" s="395">
        <v>375240</v>
      </c>
      <c r="T12" s="395">
        <v>341885</v>
      </c>
      <c r="U12" s="395">
        <v>333816</v>
      </c>
      <c r="V12" s="395">
        <v>374080</v>
      </c>
      <c r="W12" s="395">
        <v>401789</v>
      </c>
      <c r="X12" s="396">
        <v>486637</v>
      </c>
      <c r="Y12" s="396">
        <v>744969</v>
      </c>
      <c r="Z12" s="1892">
        <v>1001710</v>
      </c>
      <c r="AA12" s="386"/>
      <c r="AB12" s="386"/>
      <c r="AC12" s="386"/>
      <c r="AD12" s="386"/>
      <c r="AE12" s="386"/>
      <c r="AF12" s="386"/>
      <c r="AG12" s="386"/>
      <c r="AH12" s="386"/>
      <c r="AI12" s="386"/>
      <c r="AJ12" s="386"/>
      <c r="AK12" s="386"/>
      <c r="AL12" s="386"/>
    </row>
    <row r="13" spans="1:38" ht="13.5" customHeight="1">
      <c r="A13" s="2397"/>
      <c r="B13" s="2399"/>
      <c r="C13" s="393" t="s">
        <v>440</v>
      </c>
      <c r="D13" s="393" t="s">
        <v>441</v>
      </c>
      <c r="E13" s="394" t="s">
        <v>194</v>
      </c>
      <c r="F13" s="394" t="s">
        <v>194</v>
      </c>
      <c r="G13" s="394" t="s">
        <v>194</v>
      </c>
      <c r="H13" s="394" t="s">
        <v>194</v>
      </c>
      <c r="I13" s="394">
        <v>38.375222967899077</v>
      </c>
      <c r="J13" s="394">
        <v>40.799999999999997</v>
      </c>
      <c r="K13" s="394">
        <v>44.321715804960412</v>
      </c>
      <c r="L13" s="394">
        <v>48.466324999469698</v>
      </c>
      <c r="M13" s="394">
        <v>50.6</v>
      </c>
      <c r="N13" s="394">
        <v>50</v>
      </c>
      <c r="O13" s="394">
        <v>48.770559161077998</v>
      </c>
      <c r="P13" s="394">
        <v>52.3</v>
      </c>
      <c r="Q13" s="394">
        <v>42.680112000000001</v>
      </c>
      <c r="R13" s="394">
        <v>43.7</v>
      </c>
      <c r="S13" s="394">
        <v>39.287044999999999</v>
      </c>
      <c r="T13" s="394">
        <v>35.605787999999997</v>
      </c>
      <c r="U13" s="394">
        <v>35.905119514863124</v>
      </c>
      <c r="V13" s="394">
        <v>38.101717999999998</v>
      </c>
      <c r="W13" s="394">
        <v>41.743617999999998</v>
      </c>
      <c r="X13" s="394">
        <v>46.572946999999999</v>
      </c>
      <c r="Y13" s="394">
        <v>58.26999</v>
      </c>
      <c r="Z13" s="394">
        <v>62.54095679058593</v>
      </c>
      <c r="AA13" s="386"/>
      <c r="AB13" s="386"/>
      <c r="AC13" s="386"/>
      <c r="AD13" s="386"/>
      <c r="AE13" s="386"/>
      <c r="AF13" s="386"/>
      <c r="AG13" s="386"/>
      <c r="AH13" s="386"/>
      <c r="AI13" s="386"/>
      <c r="AJ13" s="386"/>
      <c r="AK13" s="386"/>
      <c r="AL13" s="386"/>
    </row>
    <row r="14" spans="1:38" ht="13.5" customHeight="1">
      <c r="A14" s="2400" t="s">
        <v>294</v>
      </c>
      <c r="B14" s="2398" t="s">
        <v>437</v>
      </c>
      <c r="C14" s="390" t="s">
        <v>438</v>
      </c>
      <c r="D14" s="390" t="s">
        <v>439</v>
      </c>
      <c r="E14" s="395">
        <v>233458</v>
      </c>
      <c r="F14" s="395">
        <v>262264</v>
      </c>
      <c r="G14" s="395">
        <v>288147</v>
      </c>
      <c r="H14" s="395">
        <v>343898</v>
      </c>
      <c r="I14" s="395">
        <v>410765</v>
      </c>
      <c r="J14" s="395">
        <v>454551</v>
      </c>
      <c r="K14" s="395">
        <v>475257</v>
      </c>
      <c r="L14" s="395">
        <v>465535</v>
      </c>
      <c r="M14" s="395">
        <v>401383</v>
      </c>
      <c r="N14" s="395">
        <v>258328</v>
      </c>
      <c r="O14" s="395">
        <v>231571</v>
      </c>
      <c r="P14" s="395">
        <v>243729</v>
      </c>
      <c r="Q14" s="395">
        <v>240660</v>
      </c>
      <c r="R14" s="395">
        <v>251770</v>
      </c>
      <c r="S14" s="395">
        <v>243515</v>
      </c>
      <c r="T14" s="395">
        <v>257063</v>
      </c>
      <c r="U14" s="395">
        <v>346035</v>
      </c>
      <c r="V14" s="395">
        <v>415925</v>
      </c>
      <c r="W14" s="395">
        <v>382422</v>
      </c>
      <c r="X14" s="396">
        <v>512840</v>
      </c>
      <c r="Y14" s="396">
        <v>494076</v>
      </c>
      <c r="Z14" s="1892">
        <v>515306</v>
      </c>
      <c r="AA14" s="386"/>
      <c r="AB14" s="386"/>
      <c r="AC14" s="386"/>
      <c r="AD14" s="386"/>
      <c r="AE14" s="386"/>
      <c r="AF14" s="386"/>
      <c r="AG14" s="386"/>
      <c r="AH14" s="386"/>
      <c r="AI14" s="386"/>
      <c r="AJ14" s="386"/>
      <c r="AK14" s="386"/>
      <c r="AL14" s="386"/>
    </row>
    <row r="15" spans="1:38" ht="13.5" customHeight="1">
      <c r="A15" s="2397"/>
      <c r="B15" s="2399"/>
      <c r="C15" s="393" t="s">
        <v>440</v>
      </c>
      <c r="D15" s="393" t="s">
        <v>441</v>
      </c>
      <c r="E15" s="394">
        <v>50</v>
      </c>
      <c r="F15" s="394">
        <v>52.4</v>
      </c>
      <c r="G15" s="394">
        <v>54.060235154621573</v>
      </c>
      <c r="H15" s="394">
        <v>57.196982296940377</v>
      </c>
      <c r="I15" s="394">
        <v>60.934326839348422</v>
      </c>
      <c r="J15" s="394">
        <v>61.9</v>
      </c>
      <c r="K15" s="394">
        <v>60.794532218388909</v>
      </c>
      <c r="L15" s="394">
        <v>57.963498814670203</v>
      </c>
      <c r="M15" s="394">
        <v>52.2</v>
      </c>
      <c r="N15" s="394">
        <v>39.9</v>
      </c>
      <c r="O15" s="394">
        <v>40.367431466134875</v>
      </c>
      <c r="P15" s="394">
        <v>40.596938851994501</v>
      </c>
      <c r="Q15" s="394">
        <v>43.878824999999999</v>
      </c>
      <c r="R15" s="394">
        <v>45.9</v>
      </c>
      <c r="S15" s="394">
        <v>45.170906000000002</v>
      </c>
      <c r="T15" s="394">
        <v>42.83997773533715</v>
      </c>
      <c r="U15" s="394">
        <v>53.829604532429833</v>
      </c>
      <c r="V15" s="394">
        <v>59.791898000000003</v>
      </c>
      <c r="W15" s="394">
        <v>59.203767999999997</v>
      </c>
      <c r="X15" s="394">
        <v>67.815706000000006</v>
      </c>
      <c r="Y15" s="394">
        <v>66.372202000000001</v>
      </c>
      <c r="Z15" s="394">
        <v>69.471561211242047</v>
      </c>
      <c r="AA15" s="386"/>
      <c r="AB15" s="386"/>
      <c r="AC15" s="386"/>
      <c r="AD15" s="386"/>
      <c r="AE15" s="386"/>
      <c r="AF15" s="386"/>
      <c r="AG15" s="386"/>
      <c r="AH15" s="386"/>
      <c r="AI15" s="386"/>
      <c r="AJ15" s="386"/>
      <c r="AK15" s="386"/>
      <c r="AL15" s="386"/>
    </row>
    <row r="16" spans="1:38" ht="13.5" customHeight="1">
      <c r="A16" s="2396" t="s">
        <v>444</v>
      </c>
      <c r="B16" s="2398" t="s">
        <v>437</v>
      </c>
      <c r="C16" s="390" t="s">
        <v>438</v>
      </c>
      <c r="D16" s="390" t="s">
        <v>439</v>
      </c>
      <c r="E16" s="395" t="s">
        <v>194</v>
      </c>
      <c r="F16" s="395" t="s">
        <v>194</v>
      </c>
      <c r="G16" s="395" t="s">
        <v>194</v>
      </c>
      <c r="H16" s="395" t="s">
        <v>194</v>
      </c>
      <c r="I16" s="395" t="s">
        <v>194</v>
      </c>
      <c r="J16" s="395">
        <v>24520</v>
      </c>
      <c r="K16" s="395">
        <v>22051</v>
      </c>
      <c r="L16" s="395">
        <v>53015</v>
      </c>
      <c r="M16" s="395">
        <v>152226</v>
      </c>
      <c r="N16" s="395">
        <v>130242</v>
      </c>
      <c r="O16" s="395">
        <v>128187</v>
      </c>
      <c r="P16" s="395">
        <v>172990</v>
      </c>
      <c r="Q16" s="395">
        <v>172809</v>
      </c>
      <c r="R16" s="395">
        <v>213049</v>
      </c>
      <c r="S16" s="395">
        <v>225284</v>
      </c>
      <c r="T16" s="395">
        <v>280703</v>
      </c>
      <c r="U16" s="395">
        <v>288351</v>
      </c>
      <c r="V16" s="395">
        <v>302054</v>
      </c>
      <c r="W16" s="395">
        <v>323344</v>
      </c>
      <c r="X16" s="396">
        <v>337151</v>
      </c>
      <c r="Y16" s="396">
        <v>384932</v>
      </c>
      <c r="Z16" s="1892">
        <v>207215</v>
      </c>
      <c r="AA16" s="386"/>
      <c r="AB16" s="386"/>
      <c r="AC16" s="386"/>
      <c r="AD16" s="386"/>
      <c r="AE16" s="386"/>
      <c r="AF16" s="386"/>
      <c r="AG16" s="386"/>
      <c r="AH16" s="386"/>
      <c r="AI16" s="386"/>
      <c r="AJ16" s="386"/>
      <c r="AK16" s="386"/>
      <c r="AL16" s="386"/>
    </row>
    <row r="17" spans="1:38" ht="13.5" customHeight="1">
      <c r="A17" s="2397"/>
      <c r="B17" s="2399"/>
      <c r="C17" s="393" t="s">
        <v>440</v>
      </c>
      <c r="D17" s="393" t="s">
        <v>441</v>
      </c>
      <c r="E17" s="394" t="s">
        <v>194</v>
      </c>
      <c r="F17" s="394" t="s">
        <v>194</v>
      </c>
      <c r="G17" s="394" t="s">
        <v>194</v>
      </c>
      <c r="H17" s="394" t="s">
        <v>194</v>
      </c>
      <c r="I17" s="394" t="s">
        <v>194</v>
      </c>
      <c r="J17" s="394">
        <v>9.3000000000000007</v>
      </c>
      <c r="K17" s="394">
        <v>8.3514810424296595</v>
      </c>
      <c r="L17" s="394">
        <v>17.894694205447223</v>
      </c>
      <c r="M17" s="394">
        <v>40.1</v>
      </c>
      <c r="N17" s="394">
        <v>37.200000000000003</v>
      </c>
      <c r="O17" s="394">
        <v>36.864582254891808</v>
      </c>
      <c r="P17" s="394">
        <v>44.6203568287279</v>
      </c>
      <c r="Q17" s="394">
        <v>46.532837999999998</v>
      </c>
      <c r="R17" s="394">
        <v>52.8</v>
      </c>
      <c r="S17" s="394">
        <v>54.728668999999996</v>
      </c>
      <c r="T17" s="394">
        <v>60.128567083228013</v>
      </c>
      <c r="U17" s="394">
        <v>62.785046606875738</v>
      </c>
      <c r="V17" s="394">
        <v>62.571778999999999</v>
      </c>
      <c r="W17" s="394">
        <v>62.669395999999999</v>
      </c>
      <c r="X17" s="394">
        <v>60.201773000000003</v>
      </c>
      <c r="Y17" s="394">
        <v>69.289201000000006</v>
      </c>
      <c r="Z17" s="394">
        <v>65.874973772722356</v>
      </c>
      <c r="AA17" s="386"/>
      <c r="AB17" s="386"/>
      <c r="AC17" s="386"/>
      <c r="AD17" s="386"/>
      <c r="AE17" s="386"/>
      <c r="AF17" s="386"/>
      <c r="AG17" s="386"/>
      <c r="AH17" s="386"/>
      <c r="AI17" s="386"/>
      <c r="AJ17" s="386"/>
      <c r="AK17" s="386"/>
      <c r="AL17" s="386"/>
    </row>
    <row r="18" spans="1:38" ht="13.5" customHeight="1">
      <c r="A18" s="2400" t="s">
        <v>445</v>
      </c>
      <c r="B18" s="2398" t="s">
        <v>437</v>
      </c>
      <c r="C18" s="390" t="s">
        <v>438</v>
      </c>
      <c r="D18" s="390" t="s">
        <v>439</v>
      </c>
      <c r="E18" s="395" t="s">
        <v>194</v>
      </c>
      <c r="F18" s="395" t="s">
        <v>194</v>
      </c>
      <c r="G18" s="395" t="s">
        <v>194</v>
      </c>
      <c r="H18" s="395" t="s">
        <v>194</v>
      </c>
      <c r="I18" s="395" t="s">
        <v>194</v>
      </c>
      <c r="J18" s="395">
        <v>37283</v>
      </c>
      <c r="K18" s="395">
        <v>35208</v>
      </c>
      <c r="L18" s="395">
        <v>26862</v>
      </c>
      <c r="M18" s="395" t="s">
        <v>135</v>
      </c>
      <c r="N18" s="395" t="s">
        <v>135</v>
      </c>
      <c r="O18" s="395">
        <v>47735</v>
      </c>
      <c r="P18" s="395">
        <v>59375</v>
      </c>
      <c r="Q18" s="395">
        <v>77944</v>
      </c>
      <c r="R18" s="395">
        <v>116937</v>
      </c>
      <c r="S18" s="395">
        <v>103608</v>
      </c>
      <c r="T18" s="395">
        <v>112966</v>
      </c>
      <c r="U18" s="395">
        <v>117044</v>
      </c>
      <c r="V18" s="395">
        <v>65800</v>
      </c>
      <c r="W18" s="395">
        <v>64800</v>
      </c>
      <c r="X18" s="396">
        <v>76100</v>
      </c>
      <c r="Y18" s="396">
        <v>216400</v>
      </c>
      <c r="Z18" s="1892">
        <v>127200</v>
      </c>
      <c r="AA18" s="386"/>
      <c r="AB18" s="386"/>
      <c r="AC18" s="386"/>
      <c r="AD18" s="386"/>
      <c r="AE18" s="386"/>
      <c r="AF18" s="386"/>
      <c r="AG18" s="386"/>
      <c r="AH18" s="386"/>
      <c r="AI18" s="386"/>
      <c r="AJ18" s="386"/>
      <c r="AK18" s="386"/>
      <c r="AL18" s="386"/>
    </row>
    <row r="19" spans="1:38" ht="13.5" customHeight="1">
      <c r="A19" s="2397"/>
      <c r="B19" s="2399"/>
      <c r="C19" s="393" t="s">
        <v>440</v>
      </c>
      <c r="D19" s="393" t="s">
        <v>441</v>
      </c>
      <c r="E19" s="394" t="s">
        <v>194</v>
      </c>
      <c r="F19" s="394" t="s">
        <v>194</v>
      </c>
      <c r="G19" s="394" t="s">
        <v>194</v>
      </c>
      <c r="H19" s="394" t="s">
        <v>194</v>
      </c>
      <c r="I19" s="394" t="s">
        <v>194</v>
      </c>
      <c r="J19" s="394">
        <v>9.1</v>
      </c>
      <c r="K19" s="394">
        <v>8.4889283234318338</v>
      </c>
      <c r="L19" s="394">
        <v>6.636738505782624</v>
      </c>
      <c r="M19" s="394" t="s">
        <v>135</v>
      </c>
      <c r="N19" s="394" t="s">
        <v>135</v>
      </c>
      <c r="O19" s="394">
        <v>11.38773650397563</v>
      </c>
      <c r="P19" s="394">
        <v>14.387835463742698</v>
      </c>
      <c r="Q19" s="394">
        <v>18.776077000000001</v>
      </c>
      <c r="R19" s="394">
        <v>27.1</v>
      </c>
      <c r="S19" s="394">
        <v>24.437175</v>
      </c>
      <c r="T19" s="394">
        <v>26.037731999999998</v>
      </c>
      <c r="U19" s="394">
        <v>27.554871258831312</v>
      </c>
      <c r="V19" s="394">
        <v>17.324907846234861</v>
      </c>
      <c r="W19" s="394">
        <v>17.100000000000001</v>
      </c>
      <c r="X19" s="394">
        <v>19.739999999999998</v>
      </c>
      <c r="Y19" s="394">
        <v>40.4</v>
      </c>
      <c r="Z19" s="394">
        <v>29.080932784636488</v>
      </c>
      <c r="AA19" s="386"/>
      <c r="AB19" s="386"/>
      <c r="AC19" s="386"/>
      <c r="AD19" s="386"/>
      <c r="AE19" s="386"/>
      <c r="AF19" s="386"/>
      <c r="AG19" s="386"/>
      <c r="AH19" s="386"/>
      <c r="AI19" s="386"/>
      <c r="AJ19" s="386"/>
      <c r="AK19" s="386"/>
      <c r="AL19" s="386"/>
    </row>
    <row r="20" spans="1:38" ht="13.5" customHeight="1">
      <c r="A20" s="2407" t="s">
        <v>311</v>
      </c>
      <c r="B20" s="2409" t="s">
        <v>437</v>
      </c>
      <c r="C20" s="397" t="s">
        <v>438</v>
      </c>
      <c r="D20" s="397" t="s">
        <v>439</v>
      </c>
      <c r="E20" s="396" t="s">
        <v>194</v>
      </c>
      <c r="F20" s="396" t="s">
        <v>194</v>
      </c>
      <c r="G20" s="396" t="s">
        <v>194</v>
      </c>
      <c r="H20" s="396" t="s">
        <v>194</v>
      </c>
      <c r="I20" s="396">
        <v>26063</v>
      </c>
      <c r="J20" s="396">
        <v>37658</v>
      </c>
      <c r="K20" s="396">
        <v>54486</v>
      </c>
      <c r="L20" s="396">
        <v>99842</v>
      </c>
      <c r="M20" s="396">
        <v>104436</v>
      </c>
      <c r="N20" s="396">
        <v>83190</v>
      </c>
      <c r="O20" s="396">
        <v>97676</v>
      </c>
      <c r="P20" s="396">
        <v>101951</v>
      </c>
      <c r="Q20" s="396">
        <v>88619</v>
      </c>
      <c r="R20" s="396">
        <v>134438</v>
      </c>
      <c r="S20" s="396">
        <v>148458</v>
      </c>
      <c r="T20" s="396">
        <v>185177</v>
      </c>
      <c r="U20" s="396">
        <v>216591</v>
      </c>
      <c r="V20" s="396">
        <v>207535</v>
      </c>
      <c r="W20" s="396">
        <v>178587</v>
      </c>
      <c r="X20" s="396">
        <v>221546</v>
      </c>
      <c r="Y20" s="396">
        <v>218905</v>
      </c>
      <c r="Z20" s="1892">
        <v>254792</v>
      </c>
      <c r="AA20" s="386"/>
      <c r="AB20" s="386"/>
      <c r="AC20" s="386"/>
      <c r="AD20" s="386"/>
      <c r="AE20" s="386"/>
      <c r="AF20" s="386"/>
      <c r="AG20" s="386"/>
      <c r="AH20" s="386"/>
      <c r="AI20" s="386"/>
      <c r="AJ20" s="386"/>
      <c r="AK20" s="386"/>
      <c r="AL20" s="386"/>
    </row>
    <row r="21" spans="1:38" ht="13.5" customHeight="1">
      <c r="A21" s="2408"/>
      <c r="B21" s="2410"/>
      <c r="C21" s="398" t="s">
        <v>440</v>
      </c>
      <c r="D21" s="398" t="s">
        <v>441</v>
      </c>
      <c r="E21" s="399" t="s">
        <v>194</v>
      </c>
      <c r="F21" s="399" t="s">
        <v>194</v>
      </c>
      <c r="G21" s="399" t="s">
        <v>194</v>
      </c>
      <c r="H21" s="399" t="s">
        <v>194</v>
      </c>
      <c r="I21" s="399">
        <v>13.047221902392383</v>
      </c>
      <c r="J21" s="399">
        <v>17.600000000000001</v>
      </c>
      <c r="K21" s="399">
        <v>23.948732149214763</v>
      </c>
      <c r="L21" s="399">
        <v>35.849652785258272</v>
      </c>
      <c r="M21" s="399">
        <v>37</v>
      </c>
      <c r="N21" s="399">
        <v>31.1</v>
      </c>
      <c r="O21" s="399">
        <v>34.526321742788163</v>
      </c>
      <c r="P21" s="399">
        <v>35.189857688709999</v>
      </c>
      <c r="Q21" s="399">
        <v>32.343763000000003</v>
      </c>
      <c r="R21" s="399">
        <v>43.4</v>
      </c>
      <c r="S21" s="399">
        <v>43.807135000000002</v>
      </c>
      <c r="T21" s="399">
        <v>53.726349999999996</v>
      </c>
      <c r="U21" s="399">
        <v>59.548665048210026</v>
      </c>
      <c r="V21" s="399">
        <v>62.253464999999998</v>
      </c>
      <c r="W21" s="399">
        <v>60.094489000000003</v>
      </c>
      <c r="X21" s="399">
        <v>66.105902999999998</v>
      </c>
      <c r="Y21" s="399">
        <v>51.303775000000002</v>
      </c>
      <c r="Z21" s="399">
        <v>62.134059057777513</v>
      </c>
      <c r="AA21" s="386"/>
      <c r="AB21" s="386"/>
      <c r="AC21" s="386"/>
      <c r="AD21" s="386"/>
      <c r="AE21" s="386"/>
      <c r="AF21" s="386"/>
      <c r="AG21" s="386"/>
      <c r="AH21" s="386"/>
      <c r="AI21" s="386"/>
      <c r="AJ21" s="386"/>
      <c r="AK21" s="386"/>
      <c r="AL21" s="386"/>
    </row>
    <row r="22" spans="1:38" ht="9" customHeight="1">
      <c r="A22" s="400"/>
      <c r="B22" s="401"/>
      <c r="C22" s="402"/>
      <c r="D22" s="403"/>
      <c r="E22" s="404"/>
      <c r="F22" s="404"/>
      <c r="G22" s="404"/>
      <c r="H22" s="404"/>
      <c r="I22" s="404"/>
      <c r="J22" s="404"/>
      <c r="K22" s="404"/>
      <c r="L22" s="404"/>
      <c r="M22" s="404"/>
      <c r="N22" s="404"/>
      <c r="O22" s="404"/>
      <c r="P22" s="404"/>
      <c r="Q22" s="404"/>
      <c r="R22" s="404"/>
      <c r="S22" s="404"/>
      <c r="T22" s="404"/>
      <c r="U22" s="404"/>
      <c r="V22" s="404"/>
      <c r="W22" s="404"/>
      <c r="X22" s="404"/>
      <c r="Y22" s="404"/>
      <c r="Z22" s="404"/>
      <c r="AA22" s="386"/>
      <c r="AB22" s="386"/>
      <c r="AC22" s="386"/>
      <c r="AD22" s="386"/>
      <c r="AE22" s="386"/>
      <c r="AF22" s="386"/>
      <c r="AG22" s="386"/>
      <c r="AH22" s="386"/>
      <c r="AI22" s="386"/>
      <c r="AJ22" s="386"/>
      <c r="AK22" s="386"/>
      <c r="AL22" s="386"/>
    </row>
    <row r="23" spans="1:38" ht="24.75" customHeight="1">
      <c r="A23" s="309" t="s">
        <v>446</v>
      </c>
      <c r="B23" s="159"/>
      <c r="C23" s="159"/>
      <c r="D23" s="159"/>
      <c r="E23" s="384"/>
      <c r="F23" s="159"/>
      <c r="G23" s="159"/>
      <c r="H23" s="159"/>
      <c r="I23" s="159"/>
      <c r="J23" s="159"/>
      <c r="K23" s="159"/>
      <c r="L23" s="159"/>
      <c r="M23" s="159"/>
      <c r="N23" s="159"/>
      <c r="O23" s="159"/>
      <c r="P23" s="159"/>
      <c r="Q23" s="159"/>
      <c r="R23" s="159"/>
      <c r="S23" s="159"/>
      <c r="T23" s="159"/>
      <c r="U23" s="159"/>
      <c r="V23" s="159"/>
      <c r="W23" s="159"/>
      <c r="X23" s="159"/>
      <c r="Y23" s="159"/>
      <c r="Z23" s="159"/>
    </row>
    <row r="24" spans="1:38" s="388" customFormat="1" ht="12" customHeight="1">
      <c r="A24" s="2403" t="s">
        <v>447</v>
      </c>
      <c r="B24" s="2392" t="s">
        <v>432</v>
      </c>
      <c r="C24" s="2405" t="s">
        <v>433</v>
      </c>
      <c r="D24" s="2411" t="s">
        <v>448</v>
      </c>
      <c r="E24" s="2387" t="s">
        <v>435</v>
      </c>
      <c r="F24" s="2394"/>
      <c r="G24" s="2394"/>
      <c r="H24" s="2394"/>
      <c r="I24" s="2394"/>
      <c r="J24" s="2394"/>
      <c r="K24" s="2394"/>
      <c r="L24" s="2394"/>
      <c r="M24" s="2394"/>
      <c r="N24" s="2394"/>
      <c r="O24" s="2394"/>
      <c r="P24" s="2394"/>
      <c r="Q24" s="2394"/>
      <c r="R24" s="2394"/>
      <c r="S24" s="2394"/>
      <c r="T24" s="2394"/>
      <c r="U24" s="2394"/>
      <c r="V24" s="2394"/>
      <c r="W24" s="2394"/>
      <c r="X24" s="2394"/>
      <c r="Y24" s="2394"/>
      <c r="Z24" s="2395"/>
    </row>
    <row r="25" spans="1:38" ht="12" customHeight="1">
      <c r="A25" s="2404"/>
      <c r="B25" s="2393"/>
      <c r="C25" s="2406"/>
      <c r="D25" s="2393"/>
      <c r="E25" s="389">
        <v>2002</v>
      </c>
      <c r="F25" s="389">
        <v>2003</v>
      </c>
      <c r="G25" s="389">
        <v>2004</v>
      </c>
      <c r="H25" s="389">
        <v>2005</v>
      </c>
      <c r="I25" s="389">
        <v>2006</v>
      </c>
      <c r="J25" s="389">
        <v>2007</v>
      </c>
      <c r="K25" s="389">
        <v>2008</v>
      </c>
      <c r="L25" s="389">
        <v>2009</v>
      </c>
      <c r="M25" s="389">
        <v>2010</v>
      </c>
      <c r="N25" s="389">
        <v>2011</v>
      </c>
      <c r="O25" s="389">
        <v>2012</v>
      </c>
      <c r="P25" s="389">
        <v>2013</v>
      </c>
      <c r="Q25" s="389">
        <v>2014</v>
      </c>
      <c r="R25" s="389">
        <v>2015</v>
      </c>
      <c r="S25" s="389">
        <v>2016</v>
      </c>
      <c r="T25" s="389">
        <v>2017</v>
      </c>
      <c r="U25" s="389">
        <v>2018</v>
      </c>
      <c r="V25" s="389">
        <v>2019</v>
      </c>
      <c r="W25" s="389">
        <v>2020</v>
      </c>
      <c r="X25" s="389">
        <v>2021</v>
      </c>
      <c r="Y25" s="389">
        <v>2022</v>
      </c>
      <c r="Z25" s="389">
        <v>2023</v>
      </c>
      <c r="AA25" s="386"/>
      <c r="AB25" s="386"/>
      <c r="AC25" s="386"/>
      <c r="AD25" s="386"/>
      <c r="AE25" s="386"/>
      <c r="AF25" s="386"/>
      <c r="AG25" s="386"/>
      <c r="AH25" s="386"/>
      <c r="AI25" s="386"/>
      <c r="AJ25" s="386"/>
      <c r="AK25" s="386"/>
      <c r="AL25" s="386"/>
    </row>
    <row r="26" spans="1:38" ht="13.5" customHeight="1">
      <c r="A26" s="2401" t="s">
        <v>397</v>
      </c>
      <c r="B26" s="2402" t="s">
        <v>449</v>
      </c>
      <c r="C26" s="390" t="s">
        <v>438</v>
      </c>
      <c r="D26" s="391" t="s">
        <v>450</v>
      </c>
      <c r="E26" s="392">
        <v>11611</v>
      </c>
      <c r="F26" s="392">
        <v>18344</v>
      </c>
      <c r="G26" s="392">
        <v>22977</v>
      </c>
      <c r="H26" s="392">
        <v>24634</v>
      </c>
      <c r="I26" s="392">
        <v>22549</v>
      </c>
      <c r="J26" s="392">
        <v>25265</v>
      </c>
      <c r="K26" s="392">
        <v>27861</v>
      </c>
      <c r="L26" s="392">
        <v>28260</v>
      </c>
      <c r="M26" s="392">
        <v>38763</v>
      </c>
      <c r="N26" s="392">
        <v>40492</v>
      </c>
      <c r="O26" s="392">
        <v>35900</v>
      </c>
      <c r="P26" s="392">
        <v>31310</v>
      </c>
      <c r="Q26" s="392">
        <v>28544</v>
      </c>
      <c r="R26" s="392">
        <v>26868</v>
      </c>
      <c r="S26" s="392">
        <v>26455</v>
      </c>
      <c r="T26" s="392">
        <v>26519</v>
      </c>
      <c r="U26" s="392">
        <v>28318</v>
      </c>
      <c r="V26" s="392">
        <v>27899</v>
      </c>
      <c r="W26" s="392">
        <v>20196</v>
      </c>
      <c r="X26" s="392">
        <v>51543</v>
      </c>
      <c r="Y26" s="392">
        <v>57857</v>
      </c>
      <c r="Z26" s="1891">
        <v>31408</v>
      </c>
      <c r="AA26" s="386"/>
      <c r="AB26" s="386"/>
      <c r="AC26" s="386"/>
      <c r="AD26" s="386"/>
      <c r="AE26" s="386"/>
      <c r="AF26" s="386"/>
      <c r="AG26" s="386"/>
      <c r="AH26" s="386"/>
      <c r="AI26" s="386"/>
      <c r="AJ26" s="386"/>
      <c r="AK26" s="386"/>
      <c r="AL26" s="386"/>
    </row>
    <row r="27" spans="1:38" ht="13.5" customHeight="1">
      <c r="A27" s="2397"/>
      <c r="B27" s="2399"/>
      <c r="C27" s="405" t="s">
        <v>451</v>
      </c>
      <c r="D27" s="393" t="s">
        <v>441</v>
      </c>
      <c r="E27" s="394">
        <v>35.9</v>
      </c>
      <c r="F27" s="394">
        <v>40.6</v>
      </c>
      <c r="G27" s="394">
        <v>43.8</v>
      </c>
      <c r="H27" s="394">
        <v>48</v>
      </c>
      <c r="I27" s="394">
        <v>46.6</v>
      </c>
      <c r="J27" s="394">
        <v>52.2</v>
      </c>
      <c r="K27" s="394">
        <v>57.7</v>
      </c>
      <c r="L27" s="394">
        <v>56.5</v>
      </c>
      <c r="M27" s="394">
        <v>57.2</v>
      </c>
      <c r="N27" s="394">
        <v>60.1</v>
      </c>
      <c r="O27" s="394">
        <v>60.9</v>
      </c>
      <c r="P27" s="394">
        <v>60.7</v>
      </c>
      <c r="Q27" s="394">
        <v>57.5</v>
      </c>
      <c r="R27" s="394">
        <v>55</v>
      </c>
      <c r="S27" s="394">
        <v>50.081402392851736</v>
      </c>
      <c r="T27" s="394">
        <v>50.468161230160241</v>
      </c>
      <c r="U27" s="394">
        <v>52.785803493205584</v>
      </c>
      <c r="V27" s="394">
        <v>53.911111111111111</v>
      </c>
      <c r="W27" s="394">
        <v>48.191276128662786</v>
      </c>
      <c r="X27" s="394">
        <v>63.407883082373786</v>
      </c>
      <c r="Y27" s="394">
        <v>57.666699890361805</v>
      </c>
      <c r="Z27" s="394">
        <v>53.692560175054702</v>
      </c>
      <c r="AA27" s="386"/>
      <c r="AB27" s="386"/>
      <c r="AC27" s="386"/>
      <c r="AD27" s="386"/>
      <c r="AE27" s="386"/>
      <c r="AF27" s="386"/>
      <c r="AG27" s="386"/>
      <c r="AH27" s="386"/>
      <c r="AI27" s="386"/>
      <c r="AJ27" s="386"/>
      <c r="AK27" s="386"/>
      <c r="AL27" s="386"/>
    </row>
    <row r="28" spans="1:38" ht="13.5" customHeight="1">
      <c r="A28" s="2400" t="s">
        <v>402</v>
      </c>
      <c r="B28" s="2398" t="s">
        <v>449</v>
      </c>
      <c r="C28" s="390" t="s">
        <v>438</v>
      </c>
      <c r="D28" s="390" t="s">
        <v>450</v>
      </c>
      <c r="E28" s="395">
        <v>13843</v>
      </c>
      <c r="F28" s="395">
        <v>16588</v>
      </c>
      <c r="G28" s="395">
        <v>19578</v>
      </c>
      <c r="H28" s="395">
        <v>22137</v>
      </c>
      <c r="I28" s="395">
        <v>23549</v>
      </c>
      <c r="J28" s="395">
        <v>28651</v>
      </c>
      <c r="K28" s="395">
        <v>31438</v>
      </c>
      <c r="L28" s="395">
        <v>31008</v>
      </c>
      <c r="M28" s="395">
        <v>32137</v>
      </c>
      <c r="N28" s="395">
        <v>36122</v>
      </c>
      <c r="O28" s="395">
        <v>37394</v>
      </c>
      <c r="P28" s="395">
        <v>39402</v>
      </c>
      <c r="Q28" s="395">
        <v>39549</v>
      </c>
      <c r="R28" s="395">
        <v>34387</v>
      </c>
      <c r="S28" s="395">
        <v>34079</v>
      </c>
      <c r="T28" s="395">
        <v>36587</v>
      </c>
      <c r="U28" s="395">
        <v>39697</v>
      </c>
      <c r="V28" s="395">
        <v>39962</v>
      </c>
      <c r="W28" s="395">
        <v>39451</v>
      </c>
      <c r="X28" s="396">
        <v>46619</v>
      </c>
      <c r="Y28" s="396">
        <v>46363</v>
      </c>
      <c r="Z28" s="1892">
        <v>38715</v>
      </c>
      <c r="AA28" s="386"/>
      <c r="AB28" s="386"/>
      <c r="AC28" s="386"/>
      <c r="AD28" s="386"/>
      <c r="AE28" s="386"/>
      <c r="AF28" s="386"/>
      <c r="AG28" s="386"/>
      <c r="AH28" s="386"/>
      <c r="AI28" s="386"/>
      <c r="AJ28" s="386"/>
      <c r="AK28" s="386"/>
      <c r="AL28" s="386"/>
    </row>
    <row r="29" spans="1:38" ht="13.5" customHeight="1">
      <c r="A29" s="2397"/>
      <c r="B29" s="2399"/>
      <c r="C29" s="393" t="s">
        <v>440</v>
      </c>
      <c r="D29" s="393" t="s">
        <v>441</v>
      </c>
      <c r="E29" s="394">
        <v>38.1</v>
      </c>
      <c r="F29" s="394">
        <v>39.6</v>
      </c>
      <c r="G29" s="394">
        <v>41.3</v>
      </c>
      <c r="H29" s="394">
        <v>43.8</v>
      </c>
      <c r="I29" s="394">
        <v>44.2</v>
      </c>
      <c r="J29" s="394">
        <v>46.9</v>
      </c>
      <c r="K29" s="394">
        <v>49.3</v>
      </c>
      <c r="L29" s="394">
        <v>50.1</v>
      </c>
      <c r="M29" s="394">
        <v>52.2</v>
      </c>
      <c r="N29" s="394">
        <v>55.5</v>
      </c>
      <c r="O29" s="394">
        <v>55.6</v>
      </c>
      <c r="P29" s="394">
        <v>55.3</v>
      </c>
      <c r="Q29" s="394">
        <v>53.2</v>
      </c>
      <c r="R29" s="394">
        <v>49.1</v>
      </c>
      <c r="S29" s="394">
        <v>47.404367784114619</v>
      </c>
      <c r="T29" s="394">
        <v>47.857423152387184</v>
      </c>
      <c r="U29" s="394">
        <v>48.659614370993246</v>
      </c>
      <c r="V29" s="394">
        <v>48.699106740272242</v>
      </c>
      <c r="W29" s="394">
        <v>47.770754625593334</v>
      </c>
      <c r="X29" s="394">
        <v>49.713676352972541</v>
      </c>
      <c r="Y29" s="394">
        <v>48.832457369158341</v>
      </c>
      <c r="Z29" s="394">
        <v>45.462018107305155</v>
      </c>
      <c r="AA29" s="386"/>
      <c r="AB29" s="386"/>
      <c r="AC29" s="386"/>
      <c r="AD29" s="386"/>
      <c r="AE29" s="386"/>
      <c r="AF29" s="386"/>
      <c r="AG29" s="386"/>
      <c r="AH29" s="386"/>
      <c r="AI29" s="386"/>
      <c r="AJ29" s="386"/>
      <c r="AK29" s="386"/>
      <c r="AL29" s="386"/>
    </row>
    <row r="30" spans="1:38" ht="13.5" customHeight="1">
      <c r="A30" s="2400" t="s">
        <v>403</v>
      </c>
      <c r="B30" s="2398" t="s">
        <v>449</v>
      </c>
      <c r="C30" s="390" t="s">
        <v>438</v>
      </c>
      <c r="D30" s="390" t="s">
        <v>450</v>
      </c>
      <c r="E30" s="406" t="s">
        <v>452</v>
      </c>
      <c r="F30" s="406">
        <v>9165</v>
      </c>
      <c r="G30" s="395">
        <v>9467</v>
      </c>
      <c r="H30" s="395">
        <v>9245</v>
      </c>
      <c r="I30" s="395">
        <v>8859</v>
      </c>
      <c r="J30" s="395">
        <v>9507</v>
      </c>
      <c r="K30" s="395">
        <v>10480</v>
      </c>
      <c r="L30" s="395">
        <v>13027</v>
      </c>
      <c r="M30" s="395">
        <v>25761</v>
      </c>
      <c r="N30" s="395">
        <v>27552</v>
      </c>
      <c r="O30" s="395">
        <v>26875</v>
      </c>
      <c r="P30" s="395">
        <v>25787</v>
      </c>
      <c r="Q30" s="395">
        <v>25166</v>
      </c>
      <c r="R30" s="395">
        <v>21979</v>
      </c>
      <c r="S30" s="395">
        <v>21329</v>
      </c>
      <c r="T30" s="395">
        <v>22698</v>
      </c>
      <c r="U30" s="395">
        <v>24082</v>
      </c>
      <c r="V30" s="395">
        <v>26515</v>
      </c>
      <c r="W30" s="395">
        <v>26967</v>
      </c>
      <c r="X30" s="396">
        <v>26279</v>
      </c>
      <c r="Y30" s="396">
        <v>32077</v>
      </c>
      <c r="Z30" s="1892">
        <v>31635</v>
      </c>
      <c r="AA30" s="386"/>
      <c r="AB30" s="386"/>
      <c r="AC30" s="386"/>
      <c r="AD30" s="386"/>
      <c r="AE30" s="386"/>
      <c r="AF30" s="386"/>
      <c r="AG30" s="386"/>
      <c r="AH30" s="386"/>
      <c r="AI30" s="386"/>
      <c r="AJ30" s="386"/>
      <c r="AK30" s="386"/>
      <c r="AL30" s="386"/>
    </row>
    <row r="31" spans="1:38" ht="13.5" customHeight="1">
      <c r="A31" s="2397"/>
      <c r="B31" s="2399"/>
      <c r="C31" s="393" t="s">
        <v>440</v>
      </c>
      <c r="D31" s="393" t="s">
        <v>441</v>
      </c>
      <c r="E31" s="394">
        <v>39</v>
      </c>
      <c r="F31" s="394">
        <v>40.799999999999997</v>
      </c>
      <c r="G31" s="394">
        <v>41.3</v>
      </c>
      <c r="H31" s="394">
        <v>42</v>
      </c>
      <c r="I31" s="394">
        <v>39.1</v>
      </c>
      <c r="J31" s="394">
        <v>39.299999999999997</v>
      </c>
      <c r="K31" s="394">
        <v>43.9</v>
      </c>
      <c r="L31" s="394">
        <v>47.5</v>
      </c>
      <c r="M31" s="394">
        <v>56</v>
      </c>
      <c r="N31" s="394">
        <v>57.3</v>
      </c>
      <c r="O31" s="394">
        <v>56.9</v>
      </c>
      <c r="P31" s="394">
        <v>58.6</v>
      </c>
      <c r="Q31" s="394">
        <v>59.6</v>
      </c>
      <c r="R31" s="394">
        <v>55.6</v>
      </c>
      <c r="S31" s="394">
        <v>53.581028462330742</v>
      </c>
      <c r="T31" s="394">
        <v>56.572454015253477</v>
      </c>
      <c r="U31" s="394">
        <v>56.939518607840355</v>
      </c>
      <c r="V31" s="394">
        <v>56.60760034158838</v>
      </c>
      <c r="W31" s="394">
        <v>56.188273534191779</v>
      </c>
      <c r="X31" s="394">
        <v>53.956553876478317</v>
      </c>
      <c r="Y31" s="394">
        <v>54.108260378185989</v>
      </c>
      <c r="Z31" s="394">
        <v>52.624137070614651</v>
      </c>
      <c r="AA31" s="386"/>
      <c r="AB31" s="386"/>
      <c r="AC31" s="386"/>
      <c r="AD31" s="386"/>
      <c r="AE31" s="386"/>
      <c r="AF31" s="386"/>
      <c r="AG31" s="386"/>
      <c r="AH31" s="386"/>
      <c r="AI31" s="386"/>
      <c r="AJ31" s="386"/>
      <c r="AK31" s="386"/>
      <c r="AL31" s="386"/>
    </row>
    <row r="32" spans="1:38" ht="13.5" customHeight="1">
      <c r="A32" s="2412" t="s">
        <v>453</v>
      </c>
      <c r="B32" s="2398" t="s">
        <v>449</v>
      </c>
      <c r="C32" s="390" t="s">
        <v>438</v>
      </c>
      <c r="D32" s="390" t="s">
        <v>450</v>
      </c>
      <c r="E32" s="395">
        <v>6687</v>
      </c>
      <c r="F32" s="395">
        <v>7703</v>
      </c>
      <c r="G32" s="395">
        <v>8438</v>
      </c>
      <c r="H32" s="395">
        <v>9631</v>
      </c>
      <c r="I32" s="395">
        <v>10481</v>
      </c>
      <c r="J32" s="395">
        <v>12662</v>
      </c>
      <c r="K32" s="395">
        <v>15033</v>
      </c>
      <c r="L32" s="395">
        <v>16312</v>
      </c>
      <c r="M32" s="395">
        <v>19973</v>
      </c>
      <c r="N32" s="395">
        <v>7732</v>
      </c>
      <c r="O32" s="395">
        <v>7945</v>
      </c>
      <c r="P32" s="395">
        <v>8609</v>
      </c>
      <c r="Q32" s="395">
        <v>9115</v>
      </c>
      <c r="R32" s="395">
        <v>9298</v>
      </c>
      <c r="S32" s="395">
        <v>9691</v>
      </c>
      <c r="T32" s="395">
        <v>9965</v>
      </c>
      <c r="U32" s="395">
        <v>11229</v>
      </c>
      <c r="V32" s="395">
        <v>9359</v>
      </c>
      <c r="W32" s="395">
        <v>10925</v>
      </c>
      <c r="X32" s="396">
        <v>12687</v>
      </c>
      <c r="Y32" s="396">
        <v>12341</v>
      </c>
      <c r="Z32" s="1892">
        <v>12435</v>
      </c>
      <c r="AA32" s="386"/>
      <c r="AB32" s="386"/>
      <c r="AC32" s="386"/>
      <c r="AD32" s="386"/>
      <c r="AE32" s="386"/>
      <c r="AF32" s="386"/>
      <c r="AG32" s="386"/>
      <c r="AH32" s="386"/>
      <c r="AI32" s="386"/>
      <c r="AJ32" s="386"/>
      <c r="AK32" s="386"/>
      <c r="AL32" s="386"/>
    </row>
    <row r="33" spans="1:38" ht="13.5" customHeight="1">
      <c r="A33" s="2413"/>
      <c r="B33" s="2399"/>
      <c r="C33" s="393" t="s">
        <v>440</v>
      </c>
      <c r="D33" s="393" t="s">
        <v>441</v>
      </c>
      <c r="E33" s="394">
        <v>37.799999999999997</v>
      </c>
      <c r="F33" s="394">
        <v>39.1</v>
      </c>
      <c r="G33" s="394">
        <v>42.9</v>
      </c>
      <c r="H33" s="394">
        <v>43.1</v>
      </c>
      <c r="I33" s="394">
        <v>46.6</v>
      </c>
      <c r="J33" s="394">
        <v>48.9</v>
      </c>
      <c r="K33" s="394">
        <v>50.9</v>
      </c>
      <c r="L33" s="394">
        <v>53</v>
      </c>
      <c r="M33" s="394">
        <v>56.8</v>
      </c>
      <c r="N33" s="394">
        <v>44.3</v>
      </c>
      <c r="O33" s="394">
        <v>43.2</v>
      </c>
      <c r="P33" s="394">
        <v>45.8</v>
      </c>
      <c r="Q33" s="394">
        <v>45.7</v>
      </c>
      <c r="R33" s="394">
        <v>40.700000000000003</v>
      </c>
      <c r="S33" s="394">
        <v>37.79936032451829</v>
      </c>
      <c r="T33" s="394">
        <v>35.31684150836405</v>
      </c>
      <c r="U33" s="394">
        <v>34.283882392452597</v>
      </c>
      <c r="V33" s="394">
        <v>28.133830337281307</v>
      </c>
      <c r="W33" s="394">
        <v>23.851628678718015</v>
      </c>
      <c r="X33" s="394">
        <v>22.575938217342561</v>
      </c>
      <c r="Y33" s="394">
        <v>21.257794467220172</v>
      </c>
      <c r="Z33" s="394">
        <v>22.892963658455763</v>
      </c>
      <c r="AA33" s="386"/>
      <c r="AB33" s="386"/>
      <c r="AC33" s="386"/>
      <c r="AD33" s="386"/>
      <c r="AE33" s="386"/>
      <c r="AF33" s="386"/>
      <c r="AG33" s="386"/>
      <c r="AH33" s="386"/>
      <c r="AI33" s="386"/>
      <c r="AJ33" s="386"/>
      <c r="AK33" s="386"/>
      <c r="AL33" s="386"/>
    </row>
    <row r="34" spans="1:38" ht="13.5" customHeight="1">
      <c r="A34" s="2400" t="s">
        <v>415</v>
      </c>
      <c r="B34" s="2398" t="s">
        <v>449</v>
      </c>
      <c r="C34" s="390" t="s">
        <v>438</v>
      </c>
      <c r="D34" s="390" t="s">
        <v>450</v>
      </c>
      <c r="E34" s="395" t="s">
        <v>194</v>
      </c>
      <c r="F34" s="395" t="s">
        <v>194</v>
      </c>
      <c r="G34" s="395" t="s">
        <v>194</v>
      </c>
      <c r="H34" s="395" t="s">
        <v>194</v>
      </c>
      <c r="I34" s="395" t="s">
        <v>194</v>
      </c>
      <c r="J34" s="395" t="s">
        <v>194</v>
      </c>
      <c r="K34" s="395" t="s">
        <v>194</v>
      </c>
      <c r="L34" s="395">
        <v>3412</v>
      </c>
      <c r="M34" s="395">
        <v>3725</v>
      </c>
      <c r="N34" s="395">
        <v>3777</v>
      </c>
      <c r="O34" s="395">
        <v>4111</v>
      </c>
      <c r="P34" s="395">
        <v>4507</v>
      </c>
      <c r="Q34" s="395">
        <v>6708</v>
      </c>
      <c r="R34" s="395">
        <v>11405</v>
      </c>
      <c r="S34" s="395">
        <v>11036</v>
      </c>
      <c r="T34" s="395">
        <v>7913</v>
      </c>
      <c r="U34" s="395">
        <v>5858</v>
      </c>
      <c r="V34" s="395">
        <v>5804</v>
      </c>
      <c r="W34" s="395">
        <v>6472</v>
      </c>
      <c r="X34" s="396">
        <v>8038</v>
      </c>
      <c r="Y34" s="396">
        <v>8397</v>
      </c>
      <c r="Z34" s="1892">
        <v>7678</v>
      </c>
      <c r="AA34" s="386"/>
      <c r="AB34" s="386"/>
      <c r="AC34" s="386"/>
      <c r="AD34" s="386"/>
      <c r="AE34" s="386"/>
      <c r="AF34" s="386"/>
      <c r="AG34" s="386"/>
      <c r="AH34" s="386"/>
      <c r="AI34" s="386"/>
      <c r="AJ34" s="386"/>
      <c r="AK34" s="386"/>
      <c r="AL34" s="386"/>
    </row>
    <row r="35" spans="1:38" ht="13.5" customHeight="1">
      <c r="A35" s="2397"/>
      <c r="B35" s="2399"/>
      <c r="C35" s="393" t="s">
        <v>440</v>
      </c>
      <c r="D35" s="393" t="s">
        <v>441</v>
      </c>
      <c r="E35" s="394" t="s">
        <v>194</v>
      </c>
      <c r="F35" s="394" t="s">
        <v>194</v>
      </c>
      <c r="G35" s="394" t="s">
        <v>194</v>
      </c>
      <c r="H35" s="394" t="s">
        <v>194</v>
      </c>
      <c r="I35" s="394" t="s">
        <v>194</v>
      </c>
      <c r="J35" s="394" t="s">
        <v>194</v>
      </c>
      <c r="K35" s="394" t="s">
        <v>194</v>
      </c>
      <c r="L35" s="394">
        <v>48.7</v>
      </c>
      <c r="M35" s="394">
        <v>46.9</v>
      </c>
      <c r="N35" s="394">
        <v>45</v>
      </c>
      <c r="O35" s="394">
        <v>42.4</v>
      </c>
      <c r="P35" s="394">
        <v>40.200000000000003</v>
      </c>
      <c r="Q35" s="394">
        <v>27</v>
      </c>
      <c r="R35" s="394">
        <v>34.9</v>
      </c>
      <c r="S35" s="394">
        <v>36.31457716354064</v>
      </c>
      <c r="T35" s="394">
        <v>30.309878576626957</v>
      </c>
      <c r="U35" s="407">
        <v>26.474442988204455</v>
      </c>
      <c r="V35" s="394">
        <v>25.854158314401531</v>
      </c>
      <c r="W35" s="394">
        <v>26.2141034468792</v>
      </c>
      <c r="X35" s="394">
        <v>29.437831898919615</v>
      </c>
      <c r="Y35" s="394">
        <v>30.779663502071035</v>
      </c>
      <c r="Z35" s="394">
        <v>28.315385750110632</v>
      </c>
      <c r="AA35" s="386"/>
      <c r="AB35" s="386"/>
      <c r="AC35" s="386"/>
      <c r="AD35" s="386"/>
      <c r="AE35" s="386"/>
      <c r="AF35" s="386"/>
      <c r="AG35" s="386"/>
      <c r="AH35" s="386"/>
      <c r="AI35" s="386"/>
      <c r="AJ35" s="386"/>
      <c r="AK35" s="386"/>
      <c r="AL35" s="386"/>
    </row>
    <row r="36" spans="1:38" ht="13.5" customHeight="1">
      <c r="A36" s="2400" t="s">
        <v>416</v>
      </c>
      <c r="B36" s="2398" t="s">
        <v>449</v>
      </c>
      <c r="C36" s="390" t="s">
        <v>438</v>
      </c>
      <c r="D36" s="390" t="s">
        <v>450</v>
      </c>
      <c r="E36" s="395">
        <v>495</v>
      </c>
      <c r="F36" s="395">
        <v>1104</v>
      </c>
      <c r="G36" s="395">
        <v>1698</v>
      </c>
      <c r="H36" s="395">
        <v>2130</v>
      </c>
      <c r="I36" s="395">
        <v>2461</v>
      </c>
      <c r="J36" s="395">
        <v>2868</v>
      </c>
      <c r="K36" s="395">
        <v>3227</v>
      </c>
      <c r="L36" s="395">
        <v>3216</v>
      </c>
      <c r="M36" s="395">
        <v>3417</v>
      </c>
      <c r="N36" s="395">
        <v>3597</v>
      </c>
      <c r="O36" s="395">
        <v>3850</v>
      </c>
      <c r="P36" s="395">
        <v>4196</v>
      </c>
      <c r="Q36" s="395">
        <v>4667</v>
      </c>
      <c r="R36" s="395">
        <v>4421</v>
      </c>
      <c r="S36" s="395">
        <v>4567</v>
      </c>
      <c r="T36" s="395">
        <v>4820</v>
      </c>
      <c r="U36" s="395">
        <v>5104</v>
      </c>
      <c r="V36" s="395">
        <v>6138</v>
      </c>
      <c r="W36" s="395">
        <v>6928</v>
      </c>
      <c r="X36" s="396">
        <v>7785</v>
      </c>
      <c r="Y36" s="396">
        <v>7728</v>
      </c>
      <c r="Z36" s="1892">
        <v>8384</v>
      </c>
      <c r="AA36" s="386"/>
      <c r="AB36" s="386"/>
      <c r="AC36" s="386"/>
      <c r="AD36" s="386"/>
      <c r="AE36" s="386"/>
      <c r="AF36" s="386"/>
      <c r="AG36" s="386"/>
      <c r="AH36" s="386"/>
      <c r="AI36" s="386"/>
      <c r="AJ36" s="386"/>
      <c r="AK36" s="386"/>
      <c r="AL36" s="386"/>
    </row>
    <row r="37" spans="1:38" ht="13.5" customHeight="1">
      <c r="A37" s="2397"/>
      <c r="B37" s="2399"/>
      <c r="C37" s="393" t="s">
        <v>440</v>
      </c>
      <c r="D37" s="393" t="s">
        <v>441</v>
      </c>
      <c r="E37" s="394">
        <v>9</v>
      </c>
      <c r="F37" s="394">
        <v>13.2</v>
      </c>
      <c r="G37" s="394">
        <v>16.100000000000001</v>
      </c>
      <c r="H37" s="394">
        <v>17.100000000000001</v>
      </c>
      <c r="I37" s="394">
        <v>17.2</v>
      </c>
      <c r="J37" s="394">
        <v>19.399999999999999</v>
      </c>
      <c r="K37" s="394">
        <v>21.5</v>
      </c>
      <c r="L37" s="394">
        <v>22</v>
      </c>
      <c r="M37" s="394">
        <v>22.7</v>
      </c>
      <c r="N37" s="394">
        <v>23.1</v>
      </c>
      <c r="O37" s="394">
        <v>22.3</v>
      </c>
      <c r="P37" s="394">
        <v>22.5</v>
      </c>
      <c r="Q37" s="394">
        <v>23.3</v>
      </c>
      <c r="R37" s="394">
        <v>20.399999999999999</v>
      </c>
      <c r="S37" s="394">
        <v>19.864294724022443</v>
      </c>
      <c r="T37" s="394">
        <v>21.095015099129064</v>
      </c>
      <c r="U37" s="394">
        <v>22.693392849623109</v>
      </c>
      <c r="V37" s="394">
        <v>26.27343549353651</v>
      </c>
      <c r="W37" s="394">
        <v>27.249842668344868</v>
      </c>
      <c r="X37" s="394">
        <v>29.966511413064399</v>
      </c>
      <c r="Y37" s="394">
        <v>29.35835581050792</v>
      </c>
      <c r="Z37" s="394">
        <v>29.741042923022349</v>
      </c>
      <c r="AA37" s="386"/>
      <c r="AB37" s="386"/>
      <c r="AC37" s="386"/>
      <c r="AD37" s="386"/>
      <c r="AE37" s="386"/>
      <c r="AF37" s="386"/>
      <c r="AG37" s="386"/>
      <c r="AH37" s="386"/>
      <c r="AI37" s="386"/>
      <c r="AJ37" s="386"/>
      <c r="AK37" s="386"/>
      <c r="AL37" s="386"/>
    </row>
    <row r="38" spans="1:38" ht="13.5" customHeight="1">
      <c r="A38" s="2400" t="s">
        <v>454</v>
      </c>
      <c r="B38" s="2398" t="s">
        <v>449</v>
      </c>
      <c r="C38" s="390" t="s">
        <v>438</v>
      </c>
      <c r="D38" s="390" t="s">
        <v>450</v>
      </c>
      <c r="E38" s="395">
        <v>4541</v>
      </c>
      <c r="F38" s="395">
        <v>5407</v>
      </c>
      <c r="G38" s="395">
        <v>6189</v>
      </c>
      <c r="H38" s="395">
        <v>6847</v>
      </c>
      <c r="I38" s="395">
        <v>7091</v>
      </c>
      <c r="J38" s="395">
        <v>8488</v>
      </c>
      <c r="K38" s="395">
        <v>9444</v>
      </c>
      <c r="L38" s="395">
        <v>9542</v>
      </c>
      <c r="M38" s="395">
        <v>10210</v>
      </c>
      <c r="N38" s="395">
        <v>11309</v>
      </c>
      <c r="O38" s="395">
        <v>10290</v>
      </c>
      <c r="P38" s="395">
        <v>10223</v>
      </c>
      <c r="Q38" s="395">
        <v>10482</v>
      </c>
      <c r="R38" s="395">
        <v>9861</v>
      </c>
      <c r="S38" s="395">
        <v>9715.9000000000015</v>
      </c>
      <c r="T38" s="395">
        <v>10086.199999999999</v>
      </c>
      <c r="U38" s="395">
        <v>10680.5</v>
      </c>
      <c r="V38" s="395">
        <v>9596.899999999996</v>
      </c>
      <c r="W38" s="395">
        <v>10310.400000000001</v>
      </c>
      <c r="X38" s="396">
        <v>11507.400000000001</v>
      </c>
      <c r="Y38" s="396">
        <v>10351.299999999999</v>
      </c>
      <c r="Z38" s="1892">
        <v>12333.199999999997</v>
      </c>
      <c r="AA38" s="386"/>
      <c r="AB38" s="386"/>
      <c r="AC38" s="386"/>
      <c r="AD38" s="386"/>
      <c r="AE38" s="386"/>
      <c r="AF38" s="386"/>
      <c r="AG38" s="386"/>
      <c r="AH38" s="386"/>
      <c r="AI38" s="386"/>
      <c r="AJ38" s="386"/>
      <c r="AK38" s="386"/>
      <c r="AL38" s="386"/>
    </row>
    <row r="39" spans="1:38" ht="13.5" customHeight="1">
      <c r="A39" s="2397"/>
      <c r="B39" s="2399"/>
      <c r="C39" s="393" t="s">
        <v>440</v>
      </c>
      <c r="D39" s="393" t="s">
        <v>441</v>
      </c>
      <c r="E39" s="394">
        <v>41</v>
      </c>
      <c r="F39" s="394">
        <v>43</v>
      </c>
      <c r="G39" s="394">
        <v>44.7</v>
      </c>
      <c r="H39" s="394">
        <v>46.8</v>
      </c>
      <c r="I39" s="394">
        <v>45.2</v>
      </c>
      <c r="J39" s="394">
        <v>45.6</v>
      </c>
      <c r="K39" s="394">
        <v>46.3</v>
      </c>
      <c r="L39" s="394">
        <v>43.7</v>
      </c>
      <c r="M39" s="394">
        <v>44.2</v>
      </c>
      <c r="N39" s="394">
        <v>46.6</v>
      </c>
      <c r="O39" s="394">
        <v>45.5</v>
      </c>
      <c r="P39" s="394">
        <v>44.2</v>
      </c>
      <c r="Q39" s="394">
        <v>53.4</v>
      </c>
      <c r="R39" s="394">
        <v>49.4</v>
      </c>
      <c r="S39" s="394">
        <v>45.781991414610253</v>
      </c>
      <c r="T39" s="394">
        <v>44.099810679760218</v>
      </c>
      <c r="U39" s="394">
        <v>43.494993015878187</v>
      </c>
      <c r="V39" s="394">
        <v>42.997827012253843</v>
      </c>
      <c r="W39" s="394">
        <v>42.015183559701228</v>
      </c>
      <c r="X39" s="394">
        <v>40.635770382507488</v>
      </c>
      <c r="Y39" s="394">
        <v>36.267667318351585</v>
      </c>
      <c r="Z39" s="394">
        <v>36.142198622088195</v>
      </c>
      <c r="AA39" s="386"/>
      <c r="AB39" s="386"/>
      <c r="AC39" s="386"/>
      <c r="AD39" s="386"/>
      <c r="AE39" s="386"/>
      <c r="AF39" s="386"/>
      <c r="AG39" s="386"/>
      <c r="AH39" s="386"/>
      <c r="AI39" s="386"/>
      <c r="AJ39" s="386"/>
      <c r="AK39" s="386"/>
      <c r="AL39" s="386"/>
    </row>
    <row r="40" spans="1:38" ht="13.5" customHeight="1">
      <c r="A40" s="2407" t="s">
        <v>407</v>
      </c>
      <c r="B40" s="2409" t="s">
        <v>449</v>
      </c>
      <c r="C40" s="397" t="s">
        <v>438</v>
      </c>
      <c r="D40" s="397" t="s">
        <v>450</v>
      </c>
      <c r="E40" s="396">
        <v>6758</v>
      </c>
      <c r="F40" s="396">
        <v>7997</v>
      </c>
      <c r="G40" s="396">
        <v>8767</v>
      </c>
      <c r="H40" s="396">
        <v>8746</v>
      </c>
      <c r="I40" s="396">
        <v>8185</v>
      </c>
      <c r="J40" s="396">
        <v>8540</v>
      </c>
      <c r="K40" s="396">
        <v>8555</v>
      </c>
      <c r="L40" s="396">
        <v>6899</v>
      </c>
      <c r="M40" s="396">
        <v>6871</v>
      </c>
      <c r="N40" s="396">
        <v>7399</v>
      </c>
      <c r="O40" s="396">
        <v>7237</v>
      </c>
      <c r="P40" s="396">
        <v>8067</v>
      </c>
      <c r="Q40" s="396">
        <v>8163</v>
      </c>
      <c r="R40" s="396">
        <v>8372</v>
      </c>
      <c r="S40" s="396">
        <v>8707</v>
      </c>
      <c r="T40" s="396">
        <v>9418</v>
      </c>
      <c r="U40" s="396">
        <v>9975</v>
      </c>
      <c r="V40" s="396">
        <v>10803</v>
      </c>
      <c r="W40" s="396">
        <v>15941</v>
      </c>
      <c r="X40" s="396">
        <v>17171</v>
      </c>
      <c r="Y40" s="396">
        <v>14331</v>
      </c>
      <c r="Z40" s="1892">
        <v>13451</v>
      </c>
      <c r="AA40" s="386"/>
      <c r="AB40" s="386"/>
      <c r="AC40" s="386"/>
      <c r="AD40" s="386"/>
      <c r="AE40" s="386"/>
      <c r="AF40" s="386"/>
      <c r="AG40" s="386"/>
      <c r="AH40" s="386"/>
      <c r="AI40" s="386"/>
      <c r="AJ40" s="386"/>
      <c r="AK40" s="386"/>
      <c r="AL40" s="386"/>
    </row>
    <row r="41" spans="1:38" ht="13.5" customHeight="1">
      <c r="A41" s="2408"/>
      <c r="B41" s="2410"/>
      <c r="C41" s="398" t="s">
        <v>440</v>
      </c>
      <c r="D41" s="398" t="s">
        <v>441</v>
      </c>
      <c r="E41" s="399">
        <v>37.299999999999997</v>
      </c>
      <c r="F41" s="399">
        <v>38.299999999999997</v>
      </c>
      <c r="G41" s="399">
        <v>45.2</v>
      </c>
      <c r="H41" s="399">
        <v>45.5</v>
      </c>
      <c r="I41" s="399">
        <v>45.7</v>
      </c>
      <c r="J41" s="399">
        <v>44.1</v>
      </c>
      <c r="K41" s="399">
        <v>41.5</v>
      </c>
      <c r="L41" s="399">
        <v>36.700000000000003</v>
      </c>
      <c r="M41" s="399">
        <v>35.299999999999997</v>
      </c>
      <c r="N41" s="399">
        <v>34.799999999999997</v>
      </c>
      <c r="O41" s="399">
        <v>41.1</v>
      </c>
      <c r="P41" s="399">
        <v>49.2</v>
      </c>
      <c r="Q41" s="399">
        <v>51.4</v>
      </c>
      <c r="R41" s="399">
        <v>50.6</v>
      </c>
      <c r="S41" s="399">
        <v>44.819066248005356</v>
      </c>
      <c r="T41" s="399">
        <v>45.33115132845591</v>
      </c>
      <c r="U41" s="399">
        <v>44.213465715172198</v>
      </c>
      <c r="V41" s="399">
        <v>41.319563970166378</v>
      </c>
      <c r="W41" s="399">
        <v>37.492356178559675</v>
      </c>
      <c r="X41" s="399">
        <v>37.018432682979416</v>
      </c>
      <c r="Y41" s="399">
        <v>31.047033081305919</v>
      </c>
      <c r="Z41" s="399">
        <v>29.887126160956317</v>
      </c>
      <c r="AA41" s="386"/>
      <c r="AB41" s="386"/>
      <c r="AC41" s="386"/>
      <c r="AD41" s="386"/>
      <c r="AE41" s="386"/>
      <c r="AF41" s="386"/>
      <c r="AG41" s="386"/>
      <c r="AH41" s="386"/>
      <c r="AI41" s="386"/>
      <c r="AJ41" s="386"/>
      <c r="AK41" s="386"/>
      <c r="AL41" s="386"/>
    </row>
    <row r="42" spans="1:38" ht="6" customHeight="1">
      <c r="A42" s="400"/>
      <c r="B42" s="401"/>
      <c r="C42" s="402"/>
      <c r="D42" s="403"/>
      <c r="E42" s="404"/>
      <c r="F42" s="404"/>
      <c r="G42" s="404"/>
      <c r="H42" s="404"/>
      <c r="I42" s="404"/>
      <c r="J42" s="404"/>
      <c r="K42" s="404"/>
      <c r="L42" s="404"/>
      <c r="M42" s="404"/>
      <c r="N42" s="404"/>
      <c r="O42" s="404"/>
      <c r="P42" s="404"/>
      <c r="Q42" s="404"/>
      <c r="R42" s="404"/>
      <c r="S42" s="404"/>
      <c r="T42" s="404"/>
      <c r="U42" s="404"/>
      <c r="V42" s="404"/>
      <c r="W42" s="404"/>
      <c r="X42" s="404"/>
      <c r="Y42" s="404"/>
      <c r="Z42" s="404"/>
      <c r="AA42" s="386"/>
      <c r="AB42" s="386"/>
      <c r="AC42" s="386"/>
      <c r="AD42" s="386"/>
      <c r="AE42" s="386"/>
      <c r="AF42" s="386"/>
      <c r="AG42" s="386"/>
      <c r="AH42" s="386"/>
      <c r="AI42" s="386"/>
      <c r="AJ42" s="386"/>
      <c r="AK42" s="386"/>
      <c r="AL42" s="386"/>
    </row>
    <row r="43" spans="1:38" ht="24.75" customHeight="1">
      <c r="A43" s="309" t="s">
        <v>455</v>
      </c>
      <c r="B43" s="159"/>
      <c r="C43" s="159"/>
      <c r="D43" s="159"/>
      <c r="E43" s="384"/>
      <c r="F43" s="159"/>
      <c r="G43" s="159"/>
      <c r="H43" s="159"/>
      <c r="I43" s="159"/>
      <c r="J43" s="159"/>
      <c r="K43" s="159"/>
      <c r="L43" s="159"/>
      <c r="M43" s="159"/>
      <c r="N43" s="159"/>
      <c r="O43" s="159"/>
      <c r="P43" s="159"/>
      <c r="Q43" s="159"/>
      <c r="R43" s="159"/>
      <c r="S43" s="159"/>
      <c r="T43" s="159"/>
      <c r="U43" s="159"/>
      <c r="V43" s="159"/>
      <c r="W43" s="159"/>
      <c r="X43" s="159"/>
      <c r="Y43" s="159"/>
      <c r="Z43" s="159"/>
    </row>
    <row r="44" spans="1:38" s="388" customFormat="1" ht="12" customHeight="1">
      <c r="A44" s="2403" t="s">
        <v>447</v>
      </c>
      <c r="B44" s="2392" t="s">
        <v>432</v>
      </c>
      <c r="C44" s="2405" t="s">
        <v>433</v>
      </c>
      <c r="D44" s="2392" t="s">
        <v>434</v>
      </c>
      <c r="E44" s="2387" t="s">
        <v>435</v>
      </c>
      <c r="F44" s="2394"/>
      <c r="G44" s="2394"/>
      <c r="H44" s="2394"/>
      <c r="I44" s="2394"/>
      <c r="J44" s="2394"/>
      <c r="K44" s="2394"/>
      <c r="L44" s="2394"/>
      <c r="M44" s="2394"/>
      <c r="N44" s="2394"/>
      <c r="O44" s="2394"/>
      <c r="P44" s="2394"/>
      <c r="Q44" s="2394"/>
      <c r="R44" s="2394"/>
      <c r="S44" s="2394"/>
      <c r="T44" s="2394"/>
      <c r="U44" s="2394"/>
      <c r="V44" s="2394"/>
      <c r="W44" s="2394"/>
      <c r="X44" s="2394"/>
      <c r="Y44" s="2394"/>
      <c r="Z44" s="2395"/>
    </row>
    <row r="45" spans="1:38" ht="12" customHeight="1">
      <c r="A45" s="2404"/>
      <c r="B45" s="2393"/>
      <c r="C45" s="2406"/>
      <c r="D45" s="2393"/>
      <c r="E45" s="408">
        <v>2002</v>
      </c>
      <c r="F45" s="408">
        <v>2003</v>
      </c>
      <c r="G45" s="408">
        <v>2004</v>
      </c>
      <c r="H45" s="408">
        <v>2005</v>
      </c>
      <c r="I45" s="408">
        <v>2006</v>
      </c>
      <c r="J45" s="408">
        <v>2007</v>
      </c>
      <c r="K45" s="408">
        <v>2008</v>
      </c>
      <c r="L45" s="408">
        <v>2009</v>
      </c>
      <c r="M45" s="408">
        <v>2010</v>
      </c>
      <c r="N45" s="408">
        <v>2011</v>
      </c>
      <c r="O45" s="408">
        <v>2012</v>
      </c>
      <c r="P45" s="408">
        <v>2013</v>
      </c>
      <c r="Q45" s="408">
        <v>2014</v>
      </c>
      <c r="R45" s="408">
        <v>2015</v>
      </c>
      <c r="S45" s="408">
        <v>2016</v>
      </c>
      <c r="T45" s="408">
        <v>2017</v>
      </c>
      <c r="U45" s="408">
        <v>2018</v>
      </c>
      <c r="V45" s="408">
        <v>2019</v>
      </c>
      <c r="W45" s="408">
        <v>2020</v>
      </c>
      <c r="X45" s="408">
        <v>2021</v>
      </c>
      <c r="Y45" s="408">
        <v>2022</v>
      </c>
      <c r="Z45" s="408">
        <v>2023</v>
      </c>
      <c r="AA45" s="386"/>
      <c r="AB45" s="386"/>
      <c r="AC45" s="386"/>
      <c r="AD45" s="386"/>
      <c r="AE45" s="386"/>
      <c r="AF45" s="386"/>
      <c r="AG45" s="386"/>
      <c r="AH45" s="386"/>
      <c r="AI45" s="386"/>
      <c r="AJ45" s="386"/>
      <c r="AK45" s="386"/>
      <c r="AL45" s="386"/>
    </row>
    <row r="46" spans="1:38" ht="13.5" customHeight="1">
      <c r="A46" s="2414" t="s">
        <v>404</v>
      </c>
      <c r="B46" s="2402" t="s">
        <v>456</v>
      </c>
      <c r="C46" s="390" t="s">
        <v>438</v>
      </c>
      <c r="D46" s="391" t="s">
        <v>450</v>
      </c>
      <c r="E46" s="392">
        <v>21810</v>
      </c>
      <c r="F46" s="392">
        <v>16076</v>
      </c>
      <c r="G46" s="392">
        <v>17958</v>
      </c>
      <c r="H46" s="392">
        <v>20212</v>
      </c>
      <c r="I46" s="392">
        <v>23429</v>
      </c>
      <c r="J46" s="392">
        <v>23692</v>
      </c>
      <c r="K46" s="392">
        <v>23425</v>
      </c>
      <c r="L46" s="392">
        <v>25905</v>
      </c>
      <c r="M46" s="392">
        <v>32066</v>
      </c>
      <c r="N46" s="392">
        <v>37059</v>
      </c>
      <c r="O46" s="392">
        <v>36965</v>
      </c>
      <c r="P46" s="392">
        <v>36842</v>
      </c>
      <c r="Q46" s="392">
        <v>33490</v>
      </c>
      <c r="R46" s="392">
        <v>32942</v>
      </c>
      <c r="S46" s="392">
        <v>31439</v>
      </c>
      <c r="T46" s="392">
        <v>31439</v>
      </c>
      <c r="U46" s="392">
        <v>32836</v>
      </c>
      <c r="V46" s="392">
        <v>29512</v>
      </c>
      <c r="W46" s="392">
        <v>29944</v>
      </c>
      <c r="X46" s="392">
        <v>31429</v>
      </c>
      <c r="Y46" s="392">
        <v>32078</v>
      </c>
      <c r="Z46" s="1891">
        <v>30443</v>
      </c>
      <c r="AA46" s="386"/>
      <c r="AB46" s="386"/>
      <c r="AC46" s="386"/>
      <c r="AD46" s="386"/>
      <c r="AE46" s="386"/>
      <c r="AF46" s="386"/>
      <c r="AG46" s="386"/>
      <c r="AH46" s="386"/>
      <c r="AI46" s="386"/>
      <c r="AJ46" s="386"/>
      <c r="AK46" s="386"/>
      <c r="AL46" s="386"/>
    </row>
    <row r="47" spans="1:38" ht="13.5" customHeight="1">
      <c r="A47" s="2415"/>
      <c r="B47" s="2399"/>
      <c r="C47" s="393" t="s">
        <v>440</v>
      </c>
      <c r="D47" s="393" t="s">
        <v>441</v>
      </c>
      <c r="E47" s="394">
        <v>67.289892632358388</v>
      </c>
      <c r="F47" s="394">
        <v>64.655727155727149</v>
      </c>
      <c r="G47" s="394">
        <v>63.574892908981482</v>
      </c>
      <c r="H47" s="394">
        <v>62.746802433875573</v>
      </c>
      <c r="I47" s="394">
        <v>63.287412209616427</v>
      </c>
      <c r="J47" s="394">
        <v>59.527638190954775</v>
      </c>
      <c r="K47" s="394">
        <v>56.501603994307629</v>
      </c>
      <c r="L47" s="394">
        <v>58.519890663473923</v>
      </c>
      <c r="M47" s="394">
        <v>63.341498103666247</v>
      </c>
      <c r="N47" s="394">
        <v>63.27732814260834</v>
      </c>
      <c r="O47" s="394">
        <v>65.225063081185041</v>
      </c>
      <c r="P47" s="394">
        <v>63.608425414364639</v>
      </c>
      <c r="Q47" s="394">
        <v>64.181678804139523</v>
      </c>
      <c r="R47" s="394">
        <v>66.665317521350218</v>
      </c>
      <c r="S47" s="394">
        <v>64.798631435755809</v>
      </c>
      <c r="T47" s="394">
        <v>64.381274308171612</v>
      </c>
      <c r="U47" s="394">
        <v>63.26782273603083</v>
      </c>
      <c r="V47" s="394">
        <v>62.202550321424809</v>
      </c>
      <c r="W47" s="394">
        <v>61.53846153846154</v>
      </c>
      <c r="X47" s="394">
        <v>60.878239646689657</v>
      </c>
      <c r="Y47" s="394">
        <v>63.46423978632901</v>
      </c>
      <c r="Z47" s="394">
        <v>66.996038732394368</v>
      </c>
      <c r="AA47" s="386"/>
      <c r="AB47" s="386"/>
      <c r="AC47" s="386"/>
      <c r="AD47" s="386"/>
      <c r="AE47" s="386"/>
      <c r="AF47" s="386"/>
      <c r="AG47" s="386"/>
      <c r="AH47" s="386"/>
      <c r="AI47" s="386"/>
      <c r="AJ47" s="386"/>
      <c r="AK47" s="386"/>
      <c r="AL47" s="386"/>
    </row>
    <row r="48" spans="1:38" ht="13.5" customHeight="1">
      <c r="A48" s="2415"/>
      <c r="B48" s="2398" t="s">
        <v>457</v>
      </c>
      <c r="C48" s="390" t="s">
        <v>438</v>
      </c>
      <c r="D48" s="390" t="s">
        <v>450</v>
      </c>
      <c r="E48" s="395">
        <v>31920</v>
      </c>
      <c r="F48" s="395">
        <v>24545</v>
      </c>
      <c r="G48" s="395">
        <v>27917</v>
      </c>
      <c r="H48" s="395">
        <v>31846</v>
      </c>
      <c r="I48" s="395">
        <v>36608</v>
      </c>
      <c r="J48" s="395">
        <v>39352</v>
      </c>
      <c r="K48" s="395">
        <v>40928</v>
      </c>
      <c r="L48" s="395">
        <v>43663</v>
      </c>
      <c r="M48" s="395">
        <v>50040</v>
      </c>
      <c r="N48" s="395">
        <v>57840</v>
      </c>
      <c r="O48" s="395">
        <v>55967</v>
      </c>
      <c r="P48" s="395">
        <v>57185</v>
      </c>
      <c r="Q48" s="395">
        <v>51522</v>
      </c>
      <c r="R48" s="395">
        <v>48640</v>
      </c>
      <c r="S48" s="395">
        <v>47688</v>
      </c>
      <c r="T48" s="395">
        <v>47688</v>
      </c>
      <c r="U48" s="395">
        <v>51048</v>
      </c>
      <c r="V48" s="395">
        <v>46597</v>
      </c>
      <c r="W48" s="395">
        <v>47859</v>
      </c>
      <c r="X48" s="395">
        <v>50753</v>
      </c>
      <c r="Y48" s="395">
        <v>49575</v>
      </c>
      <c r="Z48" s="1893">
        <v>44132</v>
      </c>
      <c r="AA48" s="386"/>
      <c r="AB48" s="386"/>
      <c r="AC48" s="386"/>
      <c r="AD48" s="386"/>
      <c r="AE48" s="386"/>
      <c r="AF48" s="386"/>
      <c r="AG48" s="386"/>
      <c r="AH48" s="386"/>
      <c r="AI48" s="386"/>
      <c r="AJ48" s="386"/>
      <c r="AK48" s="386"/>
      <c r="AL48" s="386"/>
    </row>
    <row r="49" spans="1:38" ht="13.5" customHeight="1">
      <c r="A49" s="2416"/>
      <c r="B49" s="2399"/>
      <c r="C49" s="393" t="s">
        <v>440</v>
      </c>
      <c r="D49" s="393" t="s">
        <v>441</v>
      </c>
      <c r="E49" s="394">
        <v>98.482043687523145</v>
      </c>
      <c r="F49" s="394">
        <v>98.717020592020589</v>
      </c>
      <c r="G49" s="394">
        <v>98.831734343470103</v>
      </c>
      <c r="H49" s="394">
        <v>98.863777474233203</v>
      </c>
      <c r="I49" s="394">
        <v>98.887088060507836</v>
      </c>
      <c r="J49" s="394">
        <v>98.874371859296488</v>
      </c>
      <c r="K49" s="394">
        <v>98.719216575411849</v>
      </c>
      <c r="L49" s="394">
        <v>98.6355524431292</v>
      </c>
      <c r="M49" s="394">
        <v>98.846396965865992</v>
      </c>
      <c r="N49" s="394">
        <v>98.760372912611416</v>
      </c>
      <c r="O49" s="394">
        <v>98.754256877172551</v>
      </c>
      <c r="P49" s="394">
        <v>98.731008287292823</v>
      </c>
      <c r="Q49" s="394">
        <v>98.738980452280572</v>
      </c>
      <c r="R49" s="394">
        <v>98.433642287610795</v>
      </c>
      <c r="S49" s="394">
        <v>98.289294694752456</v>
      </c>
      <c r="T49" s="394">
        <v>98.289294694752456</v>
      </c>
      <c r="U49" s="394">
        <v>98.358381502890168</v>
      </c>
      <c r="V49" s="394">
        <v>98.212667298977763</v>
      </c>
      <c r="W49" s="394">
        <v>98.355905382354763</v>
      </c>
      <c r="X49" s="394">
        <v>98.308991593383183</v>
      </c>
      <c r="Y49" s="394">
        <v>98.080917993866862</v>
      </c>
      <c r="Z49" s="394">
        <v>97.12147887323944</v>
      </c>
      <c r="AA49" s="386"/>
      <c r="AB49" s="386"/>
      <c r="AC49" s="386"/>
      <c r="AD49" s="386"/>
      <c r="AE49" s="386"/>
      <c r="AF49" s="386"/>
      <c r="AG49" s="386"/>
      <c r="AH49" s="386"/>
      <c r="AI49" s="386"/>
      <c r="AJ49" s="386"/>
      <c r="AK49" s="386"/>
      <c r="AL49" s="386"/>
    </row>
    <row r="50" spans="1:38" ht="13.5" customHeight="1">
      <c r="A50" s="2415" t="s">
        <v>409</v>
      </c>
      <c r="B50" s="2398" t="s">
        <v>456</v>
      </c>
      <c r="C50" s="390" t="s">
        <v>438</v>
      </c>
      <c r="D50" s="390" t="s">
        <v>458</v>
      </c>
      <c r="E50" s="395">
        <v>3151</v>
      </c>
      <c r="F50" s="395">
        <v>3355</v>
      </c>
      <c r="G50" s="395">
        <v>7692</v>
      </c>
      <c r="H50" s="395">
        <v>15177</v>
      </c>
      <c r="I50" s="395">
        <v>16154</v>
      </c>
      <c r="J50" s="395">
        <v>15868</v>
      </c>
      <c r="K50" s="395">
        <v>15472</v>
      </c>
      <c r="L50" s="395">
        <v>17247</v>
      </c>
      <c r="M50" s="395">
        <v>20169</v>
      </c>
      <c r="N50" s="395">
        <v>21593</v>
      </c>
      <c r="O50" s="395">
        <v>23891</v>
      </c>
      <c r="P50" s="395">
        <v>22447</v>
      </c>
      <c r="Q50" s="395">
        <v>23364</v>
      </c>
      <c r="R50" s="395">
        <v>24681</v>
      </c>
      <c r="S50" s="395">
        <v>24052</v>
      </c>
      <c r="T50" s="395">
        <v>24052</v>
      </c>
      <c r="U50" s="395">
        <v>25029</v>
      </c>
      <c r="V50" s="395">
        <v>27274</v>
      </c>
      <c r="W50" s="395">
        <v>26890</v>
      </c>
      <c r="X50" s="396">
        <v>28002</v>
      </c>
      <c r="Y50" s="396">
        <v>32998</v>
      </c>
      <c r="Z50" s="1892">
        <v>32678</v>
      </c>
      <c r="AA50" s="386"/>
      <c r="AB50" s="386"/>
      <c r="AC50" s="386"/>
      <c r="AD50" s="386"/>
      <c r="AE50" s="386"/>
      <c r="AF50" s="386"/>
      <c r="AG50" s="386"/>
      <c r="AH50" s="386"/>
      <c r="AI50" s="386"/>
      <c r="AJ50" s="386"/>
      <c r="AK50" s="386"/>
      <c r="AL50" s="386"/>
    </row>
    <row r="51" spans="1:38" ht="13.5" customHeight="1">
      <c r="A51" s="2415"/>
      <c r="B51" s="2399"/>
      <c r="C51" s="393" t="s">
        <v>440</v>
      </c>
      <c r="D51" s="393" t="s">
        <v>441</v>
      </c>
      <c r="E51" s="394">
        <v>42.3</v>
      </c>
      <c r="F51" s="394">
        <v>41.7</v>
      </c>
      <c r="G51" s="394">
        <v>51.1</v>
      </c>
      <c r="H51" s="394">
        <v>55.571015341803665</v>
      </c>
      <c r="I51" s="394">
        <v>56.934409473795512</v>
      </c>
      <c r="J51" s="394">
        <v>56.566376728931985</v>
      </c>
      <c r="K51" s="394">
        <v>56.123041207196749</v>
      </c>
      <c r="L51" s="394">
        <v>58.851429741349897</v>
      </c>
      <c r="M51" s="394">
        <v>62.313467420520901</v>
      </c>
      <c r="N51" s="394">
        <v>64.670999430950317</v>
      </c>
      <c r="O51" s="394">
        <v>68.363521904598386</v>
      </c>
      <c r="P51" s="394">
        <v>68.122363509453436</v>
      </c>
      <c r="Q51" s="394">
        <v>69.185667752442995</v>
      </c>
      <c r="R51" s="394">
        <v>71.452145214521451</v>
      </c>
      <c r="S51" s="394">
        <v>71.115579078087578</v>
      </c>
      <c r="T51" s="394">
        <v>71.115579078087578</v>
      </c>
      <c r="U51" s="394">
        <v>72.625714534428226</v>
      </c>
      <c r="V51" s="394">
        <v>75.496872058904941</v>
      </c>
      <c r="W51" s="394">
        <v>74.609472545156905</v>
      </c>
      <c r="X51" s="394">
        <v>74.155875109239688</v>
      </c>
      <c r="Y51" s="394">
        <v>76.744889178314764</v>
      </c>
      <c r="Z51" s="394">
        <v>75.871836545159042</v>
      </c>
      <c r="AA51" s="386"/>
      <c r="AB51" s="386"/>
      <c r="AC51" s="386"/>
      <c r="AD51" s="386"/>
      <c r="AE51" s="386"/>
      <c r="AF51" s="386"/>
      <c r="AG51" s="386"/>
      <c r="AH51" s="386"/>
      <c r="AI51" s="386"/>
      <c r="AJ51" s="386"/>
      <c r="AK51" s="386"/>
      <c r="AL51" s="386"/>
    </row>
    <row r="52" spans="1:38" ht="13.5" customHeight="1">
      <c r="A52" s="2415"/>
      <c r="B52" s="2398" t="s">
        <v>457</v>
      </c>
      <c r="C52" s="390" t="s">
        <v>438</v>
      </c>
      <c r="D52" s="390" t="s">
        <v>458</v>
      </c>
      <c r="E52" s="395" t="s">
        <v>194</v>
      </c>
      <c r="F52" s="395" t="s">
        <v>194</v>
      </c>
      <c r="G52" s="395" t="s">
        <v>194</v>
      </c>
      <c r="H52" s="395" t="s">
        <v>194</v>
      </c>
      <c r="I52" s="395" t="s">
        <v>194</v>
      </c>
      <c r="J52" s="395">
        <v>24442</v>
      </c>
      <c r="K52" s="395">
        <v>24121</v>
      </c>
      <c r="L52" s="395">
        <v>26100</v>
      </c>
      <c r="M52" s="395">
        <v>29275</v>
      </c>
      <c r="N52" s="395">
        <v>30283</v>
      </c>
      <c r="O52" s="395">
        <v>32101</v>
      </c>
      <c r="P52" s="395">
        <v>30380</v>
      </c>
      <c r="Q52" s="395">
        <v>31296</v>
      </c>
      <c r="R52" s="395">
        <v>32294</v>
      </c>
      <c r="S52" s="395">
        <v>31615</v>
      </c>
      <c r="T52" s="395">
        <v>31615</v>
      </c>
      <c r="U52" s="395">
        <v>32144</v>
      </c>
      <c r="V52" s="395">
        <v>33865</v>
      </c>
      <c r="W52" s="395">
        <v>33818</v>
      </c>
      <c r="X52" s="395">
        <v>35505</v>
      </c>
      <c r="Y52" s="395">
        <v>40701</v>
      </c>
      <c r="Z52" s="1893">
        <v>40691</v>
      </c>
      <c r="AA52" s="386"/>
      <c r="AB52" s="386"/>
      <c r="AC52" s="386"/>
      <c r="AD52" s="386"/>
      <c r="AE52" s="386"/>
      <c r="AF52" s="386"/>
      <c r="AG52" s="386"/>
      <c r="AH52" s="386"/>
      <c r="AI52" s="386"/>
      <c r="AJ52" s="386"/>
      <c r="AK52" s="386"/>
      <c r="AL52" s="386"/>
    </row>
    <row r="53" spans="1:38" ht="13.5" customHeight="1">
      <c r="A53" s="2416"/>
      <c r="B53" s="2399"/>
      <c r="C53" s="393" t="s">
        <v>440</v>
      </c>
      <c r="D53" s="393" t="s">
        <v>441</v>
      </c>
      <c r="E53" s="394" t="s">
        <v>194</v>
      </c>
      <c r="F53" s="394" t="s">
        <v>194</v>
      </c>
      <c r="G53" s="394" t="s">
        <v>194</v>
      </c>
      <c r="H53" s="394" t="s">
        <v>194</v>
      </c>
      <c r="I53" s="394" t="s">
        <v>194</v>
      </c>
      <c r="J53" s="394">
        <v>87.131042349921572</v>
      </c>
      <c r="K53" s="394">
        <v>87.496372605919902</v>
      </c>
      <c r="L53" s="394">
        <v>89.060260697468095</v>
      </c>
      <c r="M53" s="394">
        <v>90.447060277443072</v>
      </c>
      <c r="N53" s="394">
        <v>90.697535116355681</v>
      </c>
      <c r="O53" s="394">
        <v>91.856239448307434</v>
      </c>
      <c r="P53" s="394">
        <v>92.197505386786446</v>
      </c>
      <c r="Q53" s="394">
        <v>92.673970980159908</v>
      </c>
      <c r="R53" s="394">
        <v>93.491980777025077</v>
      </c>
      <c r="S53" s="394">
        <v>93.47742526832441</v>
      </c>
      <c r="T53" s="394">
        <v>93.47742526832441</v>
      </c>
      <c r="U53" s="394">
        <v>93.27104430838871</v>
      </c>
      <c r="V53" s="394">
        <v>93.74134972042296</v>
      </c>
      <c r="W53" s="394">
        <v>93.832024638606043</v>
      </c>
      <c r="X53" s="394">
        <v>94.025581949630578</v>
      </c>
      <c r="Y53" s="394">
        <v>94.660092564597534</v>
      </c>
      <c r="Z53" s="394">
        <v>94.476433712560947</v>
      </c>
      <c r="AA53" s="386"/>
      <c r="AB53" s="386"/>
      <c r="AC53" s="386"/>
      <c r="AD53" s="386"/>
      <c r="AE53" s="386"/>
      <c r="AF53" s="386"/>
      <c r="AG53" s="386"/>
      <c r="AH53" s="386"/>
      <c r="AI53" s="386"/>
      <c r="AJ53" s="386"/>
      <c r="AK53" s="386"/>
      <c r="AL53" s="386"/>
    </row>
    <row r="54" spans="1:38" ht="13.5" customHeight="1">
      <c r="A54" s="2417" t="s">
        <v>405</v>
      </c>
      <c r="B54" s="2398" t="s">
        <v>456</v>
      </c>
      <c r="C54" s="390" t="s">
        <v>438</v>
      </c>
      <c r="D54" s="390" t="s">
        <v>459</v>
      </c>
      <c r="E54" s="395">
        <v>18474</v>
      </c>
      <c r="F54" s="395">
        <v>19490</v>
      </c>
      <c r="G54" s="395">
        <v>18259</v>
      </c>
      <c r="H54" s="395">
        <v>22234</v>
      </c>
      <c r="I54" s="395">
        <v>26440</v>
      </c>
      <c r="J54" s="395">
        <v>28559</v>
      </c>
      <c r="K54" s="395">
        <v>27986</v>
      </c>
      <c r="L54" s="395">
        <v>30765</v>
      </c>
      <c r="M54" s="395">
        <v>30783</v>
      </c>
      <c r="N54" s="395">
        <v>28184</v>
      </c>
      <c r="O54" s="395">
        <v>31152</v>
      </c>
      <c r="P54" s="395">
        <v>32184</v>
      </c>
      <c r="Q54" s="395">
        <v>32917</v>
      </c>
      <c r="R54" s="395">
        <v>34868</v>
      </c>
      <c r="S54" s="395">
        <v>36731</v>
      </c>
      <c r="T54" s="395">
        <v>36731</v>
      </c>
      <c r="U54" s="395">
        <v>43244</v>
      </c>
      <c r="V54" s="395">
        <v>48172</v>
      </c>
      <c r="W54" s="395">
        <v>44550</v>
      </c>
      <c r="X54" s="396">
        <v>46403</v>
      </c>
      <c r="Y54" s="396">
        <v>48977</v>
      </c>
      <c r="Z54" s="1892">
        <v>45467</v>
      </c>
      <c r="AA54" s="386"/>
      <c r="AB54" s="386"/>
      <c r="AC54" s="386"/>
      <c r="AD54" s="386"/>
      <c r="AE54" s="386"/>
      <c r="AF54" s="386"/>
      <c r="AG54" s="386"/>
      <c r="AH54" s="386"/>
      <c r="AI54" s="386"/>
      <c r="AJ54" s="386"/>
      <c r="AK54" s="386"/>
      <c r="AL54" s="386"/>
    </row>
    <row r="55" spans="1:38" ht="13.5" customHeight="1">
      <c r="A55" s="2415"/>
      <c r="B55" s="2399"/>
      <c r="C55" s="393" t="s">
        <v>440</v>
      </c>
      <c r="D55" s="393" t="s">
        <v>441</v>
      </c>
      <c r="E55" s="394">
        <v>62.723661426679797</v>
      </c>
      <c r="F55" s="394">
        <v>62.427930813581035</v>
      </c>
      <c r="G55" s="394">
        <v>61.84879073233521</v>
      </c>
      <c r="H55" s="394">
        <v>62.61158514263186</v>
      </c>
      <c r="I55" s="394">
        <v>62.890987369472654</v>
      </c>
      <c r="J55" s="394">
        <v>61.905794117009513</v>
      </c>
      <c r="K55" s="394">
        <v>61.349935331126552</v>
      </c>
      <c r="L55" s="394">
        <v>62.720433834172596</v>
      </c>
      <c r="M55" s="394">
        <v>64.843174014703095</v>
      </c>
      <c r="N55" s="394">
        <v>66.266958218711054</v>
      </c>
      <c r="O55" s="394">
        <v>68.467438844809777</v>
      </c>
      <c r="P55" s="394">
        <v>68.798631893971788</v>
      </c>
      <c r="Q55" s="394">
        <v>69.354430913151575</v>
      </c>
      <c r="R55" s="394">
        <v>72.422889188908499</v>
      </c>
      <c r="S55" s="394">
        <v>72.625355900031636</v>
      </c>
      <c r="T55" s="394">
        <v>72.625355900031636</v>
      </c>
      <c r="U55" s="394">
        <v>76.072195053301897</v>
      </c>
      <c r="V55" s="394">
        <v>78.371782774216641</v>
      </c>
      <c r="W55" s="394">
        <v>76.384959621418645</v>
      </c>
      <c r="X55" s="394">
        <v>73.888950812885142</v>
      </c>
      <c r="Y55" s="394">
        <v>77.396058848627547</v>
      </c>
      <c r="Z55" s="394">
        <v>77.435452006267454</v>
      </c>
      <c r="AA55" s="386"/>
      <c r="AB55" s="386"/>
      <c r="AC55" s="386"/>
      <c r="AD55" s="386"/>
      <c r="AE55" s="386"/>
      <c r="AF55" s="386"/>
      <c r="AG55" s="386"/>
      <c r="AH55" s="386"/>
      <c r="AI55" s="386"/>
      <c r="AJ55" s="386"/>
      <c r="AK55" s="386"/>
      <c r="AL55" s="386"/>
    </row>
    <row r="56" spans="1:38" ht="13.5" customHeight="1">
      <c r="A56" s="2415"/>
      <c r="B56" s="2398" t="s">
        <v>457</v>
      </c>
      <c r="C56" s="390" t="s">
        <v>438</v>
      </c>
      <c r="D56" s="390" t="s">
        <v>459</v>
      </c>
      <c r="E56" s="395">
        <v>28924</v>
      </c>
      <c r="F56" s="395">
        <v>30691</v>
      </c>
      <c r="G56" s="395">
        <v>29137</v>
      </c>
      <c r="H56" s="395">
        <v>35010</v>
      </c>
      <c r="I56" s="395">
        <v>41570</v>
      </c>
      <c r="J56" s="395">
        <v>45644</v>
      </c>
      <c r="K56" s="395">
        <v>45108</v>
      </c>
      <c r="L56" s="395">
        <v>48552</v>
      </c>
      <c r="M56" s="395">
        <v>47009</v>
      </c>
      <c r="N56" s="395">
        <v>42024</v>
      </c>
      <c r="O56" s="395">
        <v>44994</v>
      </c>
      <c r="P56" s="395">
        <v>46254</v>
      </c>
      <c r="Q56" s="395">
        <v>46936</v>
      </c>
      <c r="R56" s="395">
        <v>47648</v>
      </c>
      <c r="S56" s="395">
        <v>49999</v>
      </c>
      <c r="T56" s="395">
        <v>49999</v>
      </c>
      <c r="U56" s="395">
        <v>56219</v>
      </c>
      <c r="V56" s="395">
        <v>60876</v>
      </c>
      <c r="W56" s="395">
        <v>57653</v>
      </c>
      <c r="X56" s="395">
        <v>62070</v>
      </c>
      <c r="Y56" s="395">
        <v>62598</v>
      </c>
      <c r="Z56" s="1893">
        <v>58037</v>
      </c>
      <c r="AA56" s="386"/>
      <c r="AB56" s="386"/>
      <c r="AC56" s="386"/>
      <c r="AD56" s="386"/>
      <c r="AE56" s="386"/>
      <c r="AF56" s="386"/>
      <c r="AG56" s="386"/>
      <c r="AH56" s="386"/>
      <c r="AI56" s="386"/>
      <c r="AJ56" s="386"/>
      <c r="AK56" s="386"/>
      <c r="AL56" s="386"/>
    </row>
    <row r="57" spans="1:38" ht="13.5" customHeight="1">
      <c r="A57" s="2416"/>
      <c r="B57" s="2399"/>
      <c r="C57" s="393" t="s">
        <v>440</v>
      </c>
      <c r="D57" s="393" t="s">
        <v>441</v>
      </c>
      <c r="E57" s="394">
        <v>98.203918106814243</v>
      </c>
      <c r="F57" s="394">
        <v>98.305573350416395</v>
      </c>
      <c r="G57" s="394">
        <v>98.69588781247883</v>
      </c>
      <c r="H57" s="394">
        <v>98.589169553096227</v>
      </c>
      <c r="I57" s="394">
        <v>98.879665088841847</v>
      </c>
      <c r="J57" s="394">
        <v>98.940021242928054</v>
      </c>
      <c r="K57" s="394">
        <v>98.884187912401075</v>
      </c>
      <c r="L57" s="394">
        <v>98.982691484373404</v>
      </c>
      <c r="M57" s="394">
        <v>99.022602321319482</v>
      </c>
      <c r="N57" s="394">
        <v>98.80792833462651</v>
      </c>
      <c r="O57" s="394">
        <v>98.890085496384529</v>
      </c>
      <c r="P57" s="394">
        <v>98.875587858059006</v>
      </c>
      <c r="Q57" s="394">
        <v>98.891744974927306</v>
      </c>
      <c r="R57" s="394">
        <v>98.967701734344175</v>
      </c>
      <c r="S57" s="394">
        <v>98.859142676368236</v>
      </c>
      <c r="T57" s="394">
        <v>98.859142676368236</v>
      </c>
      <c r="U57" s="394">
        <v>98.897020018998703</v>
      </c>
      <c r="V57" s="394">
        <v>99.040119740995024</v>
      </c>
      <c r="W57" s="394">
        <v>98.851225074155991</v>
      </c>
      <c r="X57" s="394">
        <v>98.836005796086042</v>
      </c>
      <c r="Y57" s="394">
        <v>98.920687094072463</v>
      </c>
      <c r="Z57" s="394">
        <v>98.84358607534574</v>
      </c>
      <c r="AA57" s="386"/>
      <c r="AB57" s="386"/>
      <c r="AC57" s="386"/>
      <c r="AD57" s="386"/>
      <c r="AE57" s="386"/>
      <c r="AF57" s="386"/>
      <c r="AG57" s="386"/>
      <c r="AH57" s="386"/>
      <c r="AI57" s="386"/>
      <c r="AJ57" s="386"/>
      <c r="AK57" s="386"/>
      <c r="AL57" s="386"/>
    </row>
    <row r="58" spans="1:38" ht="13.5" customHeight="1">
      <c r="A58" s="2417" t="s">
        <v>460</v>
      </c>
      <c r="B58" s="2398" t="s">
        <v>456</v>
      </c>
      <c r="C58" s="390" t="s">
        <v>438</v>
      </c>
      <c r="D58" s="390" t="s">
        <v>461</v>
      </c>
      <c r="E58" s="395">
        <v>15148</v>
      </c>
      <c r="F58" s="395">
        <v>14830</v>
      </c>
      <c r="G58" s="395">
        <v>13591</v>
      </c>
      <c r="H58" s="395">
        <v>14768</v>
      </c>
      <c r="I58" s="395">
        <v>16215</v>
      </c>
      <c r="J58" s="395">
        <v>15477</v>
      </c>
      <c r="K58" s="395">
        <v>16090</v>
      </c>
      <c r="L58" s="395" t="s">
        <v>194</v>
      </c>
      <c r="M58" s="395" t="s">
        <v>194</v>
      </c>
      <c r="N58" s="395" t="s">
        <v>194</v>
      </c>
      <c r="O58" s="395">
        <v>19111</v>
      </c>
      <c r="P58" s="395">
        <v>18994</v>
      </c>
      <c r="Q58" s="395">
        <v>16714</v>
      </c>
      <c r="R58" s="395">
        <v>17473</v>
      </c>
      <c r="S58" s="395">
        <v>20413</v>
      </c>
      <c r="T58" s="395">
        <v>22243</v>
      </c>
      <c r="U58" s="395">
        <v>22848</v>
      </c>
      <c r="V58" s="395">
        <v>25685</v>
      </c>
      <c r="W58" s="395">
        <v>25935</v>
      </c>
      <c r="X58" s="396">
        <v>26276</v>
      </c>
      <c r="Y58" s="396">
        <v>22976</v>
      </c>
      <c r="Z58" s="1892">
        <v>23764</v>
      </c>
      <c r="AA58" s="386"/>
      <c r="AB58" s="386"/>
      <c r="AC58" s="386"/>
      <c r="AD58" s="386"/>
      <c r="AE58" s="386"/>
      <c r="AF58" s="386"/>
      <c r="AG58" s="386"/>
      <c r="AH58" s="386"/>
      <c r="AI58" s="386"/>
      <c r="AJ58" s="386"/>
      <c r="AK58" s="386"/>
      <c r="AL58" s="386"/>
    </row>
    <row r="59" spans="1:38" ht="13.5" customHeight="1">
      <c r="A59" s="2415"/>
      <c r="B59" s="2399"/>
      <c r="C59" s="393" t="s">
        <v>440</v>
      </c>
      <c r="D59" s="393" t="s">
        <v>441</v>
      </c>
      <c r="E59" s="394">
        <v>71.412408070903268</v>
      </c>
      <c r="F59" s="394">
        <v>69.166550067627441</v>
      </c>
      <c r="G59" s="394">
        <v>68.002601821274894</v>
      </c>
      <c r="H59" s="394">
        <v>68.180978762696213</v>
      </c>
      <c r="I59" s="394">
        <v>69.817007534983858</v>
      </c>
      <c r="J59" s="394">
        <v>68.132593766508194</v>
      </c>
      <c r="K59" s="394">
        <v>66.072601839684623</v>
      </c>
      <c r="L59" s="394" t="s">
        <v>194</v>
      </c>
      <c r="M59" s="394" t="s">
        <v>194</v>
      </c>
      <c r="N59" s="394" t="s">
        <v>194</v>
      </c>
      <c r="O59" s="394">
        <v>72.305247625893841</v>
      </c>
      <c r="P59" s="394">
        <v>71.661950575363136</v>
      </c>
      <c r="Q59" s="394">
        <v>72.650612883595585</v>
      </c>
      <c r="R59" s="394">
        <v>73.038498516072394</v>
      </c>
      <c r="S59" s="394">
        <v>73.193732295887273</v>
      </c>
      <c r="T59" s="394">
        <v>73.686477174849273</v>
      </c>
      <c r="U59" s="394">
        <v>74.131274131274125</v>
      </c>
      <c r="V59" s="394">
        <v>76.09468507436155</v>
      </c>
      <c r="W59" s="394">
        <v>76.057948913457878</v>
      </c>
      <c r="X59" s="394">
        <v>77.024095679193294</v>
      </c>
      <c r="Y59" s="394">
        <v>78.352202973673442</v>
      </c>
      <c r="Z59" s="394">
        <v>78.356634133474017</v>
      </c>
      <c r="AA59" s="386"/>
      <c r="AB59" s="386"/>
      <c r="AC59" s="386"/>
      <c r="AD59" s="386"/>
      <c r="AE59" s="386"/>
      <c r="AF59" s="386"/>
      <c r="AG59" s="386"/>
      <c r="AH59" s="386"/>
      <c r="AI59" s="386"/>
      <c r="AJ59" s="386"/>
      <c r="AK59" s="386"/>
      <c r="AL59" s="386"/>
    </row>
    <row r="60" spans="1:38" ht="13.5" customHeight="1">
      <c r="A60" s="2415"/>
      <c r="B60" s="2398" t="s">
        <v>457</v>
      </c>
      <c r="C60" s="390" t="s">
        <v>438</v>
      </c>
      <c r="D60" s="390" t="s">
        <v>461</v>
      </c>
      <c r="E60" s="395">
        <v>19846</v>
      </c>
      <c r="F60" s="395">
        <v>20037</v>
      </c>
      <c r="G60" s="395">
        <v>18604</v>
      </c>
      <c r="H60" s="395">
        <v>20229</v>
      </c>
      <c r="I60" s="395">
        <v>21724</v>
      </c>
      <c r="J60" s="395">
        <v>21163</v>
      </c>
      <c r="K60" s="395">
        <v>22710</v>
      </c>
      <c r="L60" s="395">
        <v>26504</v>
      </c>
      <c r="M60" s="395">
        <v>26572</v>
      </c>
      <c r="N60" s="395">
        <v>25781</v>
      </c>
      <c r="O60" s="395">
        <v>24906</v>
      </c>
      <c r="P60" s="395">
        <v>24964</v>
      </c>
      <c r="Q60" s="395">
        <v>21906</v>
      </c>
      <c r="R60" s="395">
        <v>22817</v>
      </c>
      <c r="S60" s="395">
        <v>26833</v>
      </c>
      <c r="T60" s="395">
        <v>29246</v>
      </c>
      <c r="U60" s="395">
        <v>29898</v>
      </c>
      <c r="V60" s="395">
        <v>32812</v>
      </c>
      <c r="W60" s="395">
        <v>33119</v>
      </c>
      <c r="X60" s="395">
        <v>33139</v>
      </c>
      <c r="Y60" s="395">
        <v>28629</v>
      </c>
      <c r="Z60" s="1893">
        <v>29635</v>
      </c>
      <c r="AA60" s="386"/>
      <c r="AB60" s="386"/>
      <c r="AC60" s="386"/>
      <c r="AD60" s="386"/>
      <c r="AE60" s="386"/>
      <c r="AF60" s="386"/>
      <c r="AG60" s="386"/>
      <c r="AH60" s="386"/>
      <c r="AI60" s="386"/>
      <c r="AJ60" s="386"/>
      <c r="AK60" s="386"/>
      <c r="AL60" s="386"/>
    </row>
    <row r="61" spans="1:38" ht="13.5" customHeight="1">
      <c r="A61" s="2416"/>
      <c r="B61" s="2399"/>
      <c r="C61" s="393" t="s">
        <v>440</v>
      </c>
      <c r="D61" s="393" t="s">
        <v>441</v>
      </c>
      <c r="E61" s="394">
        <v>93.560248915708087</v>
      </c>
      <c r="F61" s="394">
        <v>93.451797957184837</v>
      </c>
      <c r="G61" s="394">
        <v>93.085159611728216</v>
      </c>
      <c r="H61" s="394">
        <v>93.393351800554015</v>
      </c>
      <c r="I61" s="394">
        <v>93.537136706135627</v>
      </c>
      <c r="J61" s="394">
        <v>93.163409050889243</v>
      </c>
      <c r="K61" s="394">
        <v>93.25722733245729</v>
      </c>
      <c r="L61" s="394">
        <v>93.429216018048507</v>
      </c>
      <c r="M61" s="394">
        <v>93.589743589743591</v>
      </c>
      <c r="N61" s="394">
        <v>94.135903896009054</v>
      </c>
      <c r="O61" s="394">
        <v>94.230259922061222</v>
      </c>
      <c r="P61" s="394">
        <v>94.186002641011129</v>
      </c>
      <c r="Q61" s="394">
        <v>95.218638616013209</v>
      </c>
      <c r="R61" s="394">
        <v>95.376834009112571</v>
      </c>
      <c r="S61" s="394">
        <v>96.213560902147805</v>
      </c>
      <c r="T61" s="394">
        <v>96.885973630159683</v>
      </c>
      <c r="U61" s="394">
        <v>97.005288601927262</v>
      </c>
      <c r="V61" s="394">
        <v>97.20921964804171</v>
      </c>
      <c r="W61" s="394">
        <v>97.126015425672307</v>
      </c>
      <c r="X61" s="394">
        <v>97.141935862109392</v>
      </c>
      <c r="Y61" s="394">
        <v>97.629927704269534</v>
      </c>
      <c r="Z61" s="394">
        <v>97.714982854128195</v>
      </c>
      <c r="AA61" s="386"/>
      <c r="AB61" s="386"/>
      <c r="AC61" s="386"/>
      <c r="AD61" s="386"/>
      <c r="AE61" s="386"/>
      <c r="AF61" s="386"/>
      <c r="AG61" s="386"/>
      <c r="AH61" s="386"/>
      <c r="AI61" s="386"/>
      <c r="AJ61" s="386"/>
      <c r="AK61" s="386"/>
      <c r="AL61" s="386"/>
    </row>
    <row r="62" spans="1:38" ht="13.5" customHeight="1">
      <c r="A62" s="2417" t="s">
        <v>408</v>
      </c>
      <c r="B62" s="2398" t="s">
        <v>456</v>
      </c>
      <c r="C62" s="390" t="s">
        <v>438</v>
      </c>
      <c r="D62" s="390" t="s">
        <v>450</v>
      </c>
      <c r="E62" s="395">
        <v>12146</v>
      </c>
      <c r="F62" s="395">
        <v>12140</v>
      </c>
      <c r="G62" s="395">
        <v>13776</v>
      </c>
      <c r="H62" s="395">
        <v>15487</v>
      </c>
      <c r="I62" s="395">
        <v>17572</v>
      </c>
      <c r="J62" s="395">
        <v>19418</v>
      </c>
      <c r="K62" s="395">
        <v>20670</v>
      </c>
      <c r="L62" s="395">
        <v>22461</v>
      </c>
      <c r="M62" s="395">
        <v>22921</v>
      </c>
      <c r="N62" s="395">
        <v>23829</v>
      </c>
      <c r="O62" s="395">
        <v>20263</v>
      </c>
      <c r="P62" s="395">
        <v>18505</v>
      </c>
      <c r="Q62" s="395">
        <v>18928</v>
      </c>
      <c r="R62" s="395">
        <v>17873</v>
      </c>
      <c r="S62" s="395">
        <v>15845</v>
      </c>
      <c r="T62" s="395">
        <v>14951</v>
      </c>
      <c r="U62" s="395">
        <v>16192</v>
      </c>
      <c r="V62" s="395">
        <v>20222</v>
      </c>
      <c r="W62" s="395">
        <v>20040</v>
      </c>
      <c r="X62" s="396">
        <v>26345</v>
      </c>
      <c r="Y62" s="396">
        <v>32325</v>
      </c>
      <c r="Z62" s="1892">
        <v>32718</v>
      </c>
      <c r="AA62" s="386"/>
      <c r="AB62" s="386"/>
      <c r="AC62" s="386"/>
      <c r="AD62" s="386"/>
      <c r="AE62" s="386"/>
      <c r="AF62" s="386"/>
      <c r="AG62" s="386"/>
      <c r="AH62" s="386"/>
      <c r="AI62" s="386"/>
      <c r="AJ62" s="386"/>
      <c r="AK62" s="386"/>
      <c r="AL62" s="386"/>
    </row>
    <row r="63" spans="1:38" ht="13.5" customHeight="1">
      <c r="A63" s="2415"/>
      <c r="B63" s="2399"/>
      <c r="C63" s="393" t="s">
        <v>440</v>
      </c>
      <c r="D63" s="393" t="s">
        <v>441</v>
      </c>
      <c r="E63" s="394">
        <v>68.079143545765376</v>
      </c>
      <c r="F63" s="394">
        <v>64.406599819619075</v>
      </c>
      <c r="G63" s="394">
        <v>64.29571548585831</v>
      </c>
      <c r="H63" s="394">
        <v>64.663883089770351</v>
      </c>
      <c r="I63" s="394">
        <v>66.372049102927292</v>
      </c>
      <c r="J63" s="394">
        <v>65.692344125308708</v>
      </c>
      <c r="K63" s="394">
        <v>65.409322489794633</v>
      </c>
      <c r="L63" s="394">
        <v>68.470308498963547</v>
      </c>
      <c r="M63" s="394">
        <v>68.895969220595745</v>
      </c>
      <c r="N63" s="394">
        <v>70.938644279717778</v>
      </c>
      <c r="O63" s="394">
        <v>72.437707789654311</v>
      </c>
      <c r="P63" s="394">
        <v>71.973085449807471</v>
      </c>
      <c r="Q63" s="394">
        <v>72.534968384748041</v>
      </c>
      <c r="R63" s="394">
        <v>75.601708895562794</v>
      </c>
      <c r="S63" s="394">
        <v>74.323373516581455</v>
      </c>
      <c r="T63" s="394">
        <v>74.191147280666925</v>
      </c>
      <c r="U63" s="394">
        <v>76.925269609007557</v>
      </c>
      <c r="V63" s="394">
        <v>82.931430446194227</v>
      </c>
      <c r="W63" s="394">
        <v>75.290228049742652</v>
      </c>
      <c r="X63" s="394">
        <v>70.409172301360343</v>
      </c>
      <c r="Y63" s="394">
        <v>72.884489639466977</v>
      </c>
      <c r="Z63" s="394">
        <v>71.419528060946064</v>
      </c>
      <c r="AA63" s="386"/>
      <c r="AB63" s="386"/>
      <c r="AC63" s="386"/>
      <c r="AD63" s="386"/>
      <c r="AE63" s="386"/>
      <c r="AF63" s="386"/>
      <c r="AG63" s="386"/>
      <c r="AH63" s="386"/>
      <c r="AI63" s="386"/>
      <c r="AJ63" s="386"/>
      <c r="AK63" s="386"/>
      <c r="AL63" s="386"/>
    </row>
    <row r="64" spans="1:38" ht="13.5" customHeight="1">
      <c r="A64" s="2415"/>
      <c r="B64" s="2398" t="s">
        <v>457</v>
      </c>
      <c r="C64" s="390" t="s">
        <v>438</v>
      </c>
      <c r="D64" s="390" t="s">
        <v>450</v>
      </c>
      <c r="E64" s="395">
        <v>17218</v>
      </c>
      <c r="F64" s="395">
        <v>18317</v>
      </c>
      <c r="G64" s="395">
        <v>20836</v>
      </c>
      <c r="H64" s="395">
        <v>23193</v>
      </c>
      <c r="I64" s="395">
        <v>25625</v>
      </c>
      <c r="J64" s="395">
        <v>28556</v>
      </c>
      <c r="K64" s="395">
        <v>30607</v>
      </c>
      <c r="L64" s="395">
        <v>31747</v>
      </c>
      <c r="M64" s="395">
        <v>32236</v>
      </c>
      <c r="N64" s="395">
        <v>32725</v>
      </c>
      <c r="O64" s="395">
        <v>27305</v>
      </c>
      <c r="P64" s="395">
        <v>25026</v>
      </c>
      <c r="Q64" s="395">
        <v>25322</v>
      </c>
      <c r="R64" s="395">
        <v>23053</v>
      </c>
      <c r="S64" s="395">
        <v>20832</v>
      </c>
      <c r="T64" s="395">
        <v>19663</v>
      </c>
      <c r="U64" s="395">
        <v>20580</v>
      </c>
      <c r="V64" s="395">
        <v>22562</v>
      </c>
      <c r="W64" s="395">
        <v>24876</v>
      </c>
      <c r="X64" s="395">
        <v>34172</v>
      </c>
      <c r="Y64" s="395">
        <v>41234</v>
      </c>
      <c r="Z64" s="1893">
        <v>42443</v>
      </c>
      <c r="AA64" s="386"/>
      <c r="AB64" s="386"/>
      <c r="AC64" s="386"/>
      <c r="AD64" s="386"/>
      <c r="AE64" s="386"/>
      <c r="AF64" s="386"/>
      <c r="AG64" s="386"/>
      <c r="AH64" s="386"/>
      <c r="AI64" s="386"/>
      <c r="AJ64" s="386"/>
      <c r="AK64" s="386"/>
      <c r="AL64" s="386"/>
    </row>
    <row r="65" spans="1:38" ht="13.5" customHeight="1">
      <c r="A65" s="2416"/>
      <c r="B65" s="2399"/>
      <c r="C65" s="393" t="s">
        <v>440</v>
      </c>
      <c r="D65" s="393" t="s">
        <v>441</v>
      </c>
      <c r="E65" s="394">
        <v>96.508043271117089</v>
      </c>
      <c r="F65" s="394">
        <v>97.177569101809112</v>
      </c>
      <c r="G65" s="394">
        <v>97.246336227013913</v>
      </c>
      <c r="H65" s="394">
        <v>96.839248434238002</v>
      </c>
      <c r="I65" s="394">
        <v>96.789423984891414</v>
      </c>
      <c r="J65" s="394">
        <v>96.606786427145707</v>
      </c>
      <c r="K65" s="394">
        <v>96.854529919939239</v>
      </c>
      <c r="L65" s="394">
        <v>96.777831971710768</v>
      </c>
      <c r="M65" s="394">
        <v>96.89500736421293</v>
      </c>
      <c r="N65" s="394">
        <v>97.421928492751036</v>
      </c>
      <c r="O65" s="394">
        <v>97.611982983591318</v>
      </c>
      <c r="P65" s="394">
        <v>97.335770681809336</v>
      </c>
      <c r="Q65" s="394">
        <v>97.037746694769112</v>
      </c>
      <c r="R65" s="394">
        <v>97.512795567023389</v>
      </c>
      <c r="S65" s="394">
        <v>97.715652704160604</v>
      </c>
      <c r="T65" s="394">
        <v>97.57344184200079</v>
      </c>
      <c r="U65" s="394">
        <v>97.771865646824082</v>
      </c>
      <c r="V65" s="394">
        <v>92.527887139107605</v>
      </c>
      <c r="W65" s="394">
        <v>93.459067513243426</v>
      </c>
      <c r="X65" s="394">
        <v>91.327471470187348</v>
      </c>
      <c r="Y65" s="394">
        <v>92.971973574440256</v>
      </c>
      <c r="Z65" s="394">
        <v>92.648053960839107</v>
      </c>
      <c r="AA65" s="386"/>
      <c r="AB65" s="386"/>
      <c r="AC65" s="386"/>
      <c r="AD65" s="386"/>
      <c r="AE65" s="386"/>
      <c r="AF65" s="386"/>
      <c r="AG65" s="386"/>
      <c r="AH65" s="386"/>
      <c r="AI65" s="386"/>
      <c r="AJ65" s="386"/>
      <c r="AK65" s="386"/>
      <c r="AL65" s="386"/>
    </row>
    <row r="66" spans="1:38" ht="13.5" customHeight="1">
      <c r="A66" s="2417" t="s">
        <v>419</v>
      </c>
      <c r="B66" s="2398" t="s">
        <v>456</v>
      </c>
      <c r="C66" s="390" t="s">
        <v>438</v>
      </c>
      <c r="D66" s="390" t="s">
        <v>458</v>
      </c>
      <c r="E66" s="395">
        <v>17654</v>
      </c>
      <c r="F66" s="395">
        <v>16405</v>
      </c>
      <c r="G66" s="395">
        <v>16843</v>
      </c>
      <c r="H66" s="395">
        <v>15453</v>
      </c>
      <c r="I66" s="395">
        <v>16304</v>
      </c>
      <c r="J66" s="395">
        <v>18032</v>
      </c>
      <c r="K66" s="395">
        <v>18369</v>
      </c>
      <c r="L66" s="395">
        <v>18200</v>
      </c>
      <c r="M66" s="395">
        <v>21337</v>
      </c>
      <c r="N66" s="395">
        <v>22087</v>
      </c>
      <c r="O66" s="395">
        <v>25030</v>
      </c>
      <c r="P66" s="395">
        <v>25071</v>
      </c>
      <c r="Q66" s="395">
        <v>26027</v>
      </c>
      <c r="R66" s="395">
        <v>30375</v>
      </c>
      <c r="S66" s="395">
        <v>27961</v>
      </c>
      <c r="T66" s="395">
        <v>21627</v>
      </c>
      <c r="U66" s="395">
        <v>25443</v>
      </c>
      <c r="V66" s="395">
        <v>30361</v>
      </c>
      <c r="W66" s="395">
        <v>28519</v>
      </c>
      <c r="X66" s="396">
        <v>30433</v>
      </c>
      <c r="Y66" s="396">
        <v>36310</v>
      </c>
      <c r="Z66" s="1892">
        <v>33551</v>
      </c>
      <c r="AA66" s="386"/>
      <c r="AB66" s="386"/>
      <c r="AC66" s="386"/>
      <c r="AD66" s="386"/>
      <c r="AE66" s="386"/>
      <c r="AF66" s="386"/>
      <c r="AG66" s="386"/>
      <c r="AH66" s="386"/>
      <c r="AI66" s="386"/>
      <c r="AJ66" s="386"/>
      <c r="AK66" s="386"/>
      <c r="AL66" s="386"/>
    </row>
    <row r="67" spans="1:38" ht="13.5" customHeight="1">
      <c r="A67" s="2415"/>
      <c r="B67" s="2399"/>
      <c r="C67" s="393" t="s">
        <v>440</v>
      </c>
      <c r="D67" s="393" t="s">
        <v>441</v>
      </c>
      <c r="E67" s="394">
        <v>59.6</v>
      </c>
      <c r="F67" s="394">
        <v>57.4</v>
      </c>
      <c r="G67" s="394">
        <v>56.6</v>
      </c>
      <c r="H67" s="394">
        <v>56.4</v>
      </c>
      <c r="I67" s="394">
        <v>56.3</v>
      </c>
      <c r="J67" s="394">
        <v>55.7</v>
      </c>
      <c r="K67" s="394">
        <v>55.8</v>
      </c>
      <c r="L67" s="394">
        <v>58.4</v>
      </c>
      <c r="M67" s="394">
        <v>60.8</v>
      </c>
      <c r="N67" s="394">
        <v>60.5</v>
      </c>
      <c r="O67" s="394">
        <v>63</v>
      </c>
      <c r="P67" s="394">
        <v>62.4</v>
      </c>
      <c r="Q67" s="394">
        <v>62.959916785601976</v>
      </c>
      <c r="R67" s="394">
        <v>65.570762455746475</v>
      </c>
      <c r="S67" s="394">
        <v>59.785327888131029</v>
      </c>
      <c r="T67" s="394">
        <v>61.764957875196345</v>
      </c>
      <c r="U67" s="394">
        <v>64.272722679735253</v>
      </c>
      <c r="V67" s="394">
        <v>69.723274773223096</v>
      </c>
      <c r="W67" s="394">
        <v>68.886473429951693</v>
      </c>
      <c r="X67" s="394">
        <v>69.038814908917672</v>
      </c>
      <c r="Y67" s="394">
        <v>71.562309071917056</v>
      </c>
      <c r="Z67" s="394">
        <v>70.430547683523315</v>
      </c>
      <c r="AA67" s="386"/>
      <c r="AB67" s="386"/>
      <c r="AC67" s="386"/>
      <c r="AD67" s="386"/>
      <c r="AE67" s="386"/>
      <c r="AF67" s="386"/>
      <c r="AG67" s="386"/>
      <c r="AH67" s="386"/>
      <c r="AI67" s="386"/>
      <c r="AJ67" s="386"/>
      <c r="AK67" s="386"/>
      <c r="AL67" s="386"/>
    </row>
    <row r="68" spans="1:38" ht="13.5" customHeight="1">
      <c r="A68" s="2415"/>
      <c r="B68" s="2398" t="s">
        <v>457</v>
      </c>
      <c r="C68" s="390" t="s">
        <v>438</v>
      </c>
      <c r="D68" s="390" t="s">
        <v>458</v>
      </c>
      <c r="E68" s="406" t="s">
        <v>452</v>
      </c>
      <c r="F68" s="406" t="s">
        <v>452</v>
      </c>
      <c r="G68" s="406" t="s">
        <v>452</v>
      </c>
      <c r="H68" s="406" t="s">
        <v>452</v>
      </c>
      <c r="I68" s="406" t="s">
        <v>452</v>
      </c>
      <c r="J68" s="406" t="s">
        <v>452</v>
      </c>
      <c r="K68" s="406">
        <v>28121</v>
      </c>
      <c r="L68" s="395">
        <v>27021</v>
      </c>
      <c r="M68" s="395">
        <v>30656</v>
      </c>
      <c r="N68" s="395">
        <v>31880</v>
      </c>
      <c r="O68" s="395">
        <v>35101</v>
      </c>
      <c r="P68" s="395">
        <v>35295</v>
      </c>
      <c r="Q68" s="395">
        <v>37258</v>
      </c>
      <c r="R68" s="395">
        <v>41160</v>
      </c>
      <c r="S68" s="395">
        <v>41960</v>
      </c>
      <c r="T68" s="395">
        <v>31623</v>
      </c>
      <c r="U68" s="395">
        <v>35767</v>
      </c>
      <c r="V68" s="395">
        <v>41181</v>
      </c>
      <c r="W68" s="395">
        <v>39039</v>
      </c>
      <c r="X68" s="395">
        <v>41536</v>
      </c>
      <c r="Y68" s="395">
        <v>48262</v>
      </c>
      <c r="Z68" s="1893">
        <v>45189</v>
      </c>
      <c r="AA68" s="386"/>
      <c r="AB68" s="386"/>
      <c r="AC68" s="386"/>
      <c r="AD68" s="386"/>
      <c r="AE68" s="386"/>
      <c r="AF68" s="386"/>
      <c r="AG68" s="386"/>
      <c r="AH68" s="386"/>
      <c r="AI68" s="386"/>
      <c r="AJ68" s="386"/>
      <c r="AK68" s="386"/>
      <c r="AL68" s="386"/>
    </row>
    <row r="69" spans="1:38" ht="13.5" customHeight="1">
      <c r="A69" s="2416"/>
      <c r="B69" s="2399"/>
      <c r="C69" s="393" t="s">
        <v>440</v>
      </c>
      <c r="D69" s="393" t="s">
        <v>441</v>
      </c>
      <c r="E69" s="394">
        <v>86</v>
      </c>
      <c r="F69" s="394">
        <v>85.8</v>
      </c>
      <c r="G69" s="394">
        <v>86.3</v>
      </c>
      <c r="H69" s="394">
        <v>84.7</v>
      </c>
      <c r="I69" s="394">
        <v>84.4</v>
      </c>
      <c r="J69" s="394">
        <v>85.1</v>
      </c>
      <c r="K69" s="394">
        <v>85.427425724527609</v>
      </c>
      <c r="L69" s="394">
        <v>86.694686858316217</v>
      </c>
      <c r="M69" s="394">
        <v>87.368901048791614</v>
      </c>
      <c r="N69" s="394">
        <v>87.275514673674991</v>
      </c>
      <c r="O69" s="394">
        <v>88.324400493193423</v>
      </c>
      <c r="P69" s="394">
        <v>87.892521851731956</v>
      </c>
      <c r="Q69" s="394">
        <v>88.2</v>
      </c>
      <c r="R69" s="394">
        <v>89.3</v>
      </c>
      <c r="S69" s="394">
        <v>88.3</v>
      </c>
      <c r="T69" s="394">
        <v>90.312723118663428</v>
      </c>
      <c r="U69" s="394">
        <v>90.352649926741776</v>
      </c>
      <c r="V69" s="394">
        <v>94.57113331036858</v>
      </c>
      <c r="W69" s="394">
        <v>94.297101449275374</v>
      </c>
      <c r="X69" s="394">
        <v>94.226537510492051</v>
      </c>
      <c r="Y69" s="394">
        <v>95.118153688484213</v>
      </c>
      <c r="Z69" s="394">
        <v>94.861137351218588</v>
      </c>
      <c r="AA69" s="386"/>
      <c r="AB69" s="386"/>
      <c r="AC69" s="386"/>
      <c r="AD69" s="386"/>
      <c r="AE69" s="386"/>
      <c r="AF69" s="386"/>
      <c r="AG69" s="386"/>
      <c r="AH69" s="386"/>
      <c r="AI69" s="386"/>
      <c r="AJ69" s="386"/>
      <c r="AK69" s="386"/>
      <c r="AL69" s="386"/>
    </row>
    <row r="70" spans="1:38" ht="13.5" customHeight="1">
      <c r="A70" s="2417" t="s">
        <v>417</v>
      </c>
      <c r="B70" s="2398" t="s">
        <v>456</v>
      </c>
      <c r="C70" s="390" t="s">
        <v>438</v>
      </c>
      <c r="D70" s="390" t="s">
        <v>462</v>
      </c>
      <c r="E70" s="395">
        <v>14307</v>
      </c>
      <c r="F70" s="395">
        <v>14798</v>
      </c>
      <c r="G70" s="395">
        <v>16620</v>
      </c>
      <c r="H70" s="395">
        <v>20313</v>
      </c>
      <c r="I70" s="395">
        <v>24035</v>
      </c>
      <c r="J70" s="395">
        <v>25481</v>
      </c>
      <c r="K70" s="395">
        <v>28334</v>
      </c>
      <c r="L70" s="395">
        <v>33538</v>
      </c>
      <c r="M70" s="395">
        <v>42112</v>
      </c>
      <c r="N70" s="395">
        <v>47178</v>
      </c>
      <c r="O70" s="395">
        <v>58319</v>
      </c>
      <c r="P70" s="395">
        <v>63509</v>
      </c>
      <c r="Q70" s="395">
        <v>68656</v>
      </c>
      <c r="R70" s="395">
        <v>87129</v>
      </c>
      <c r="S70" s="395">
        <v>91098</v>
      </c>
      <c r="T70" s="395">
        <v>95629</v>
      </c>
      <c r="U70" s="395">
        <v>95165</v>
      </c>
      <c r="V70" s="395">
        <v>98759</v>
      </c>
      <c r="W70" s="395">
        <v>92649</v>
      </c>
      <c r="X70" s="396">
        <v>103094</v>
      </c>
      <c r="Y70" s="396">
        <v>132718</v>
      </c>
      <c r="Z70" s="1892">
        <v>181394</v>
      </c>
      <c r="AA70" s="386"/>
      <c r="AB70" s="386"/>
      <c r="AC70" s="386"/>
      <c r="AD70" s="386"/>
      <c r="AE70" s="386"/>
      <c r="AF70" s="386"/>
      <c r="AG70" s="386"/>
      <c r="AH70" s="386"/>
      <c r="AI70" s="386"/>
      <c r="AJ70" s="386"/>
      <c r="AK70" s="386"/>
      <c r="AL70" s="386"/>
    </row>
    <row r="71" spans="1:38" ht="13.5" customHeight="1">
      <c r="A71" s="2416"/>
      <c r="B71" s="2399"/>
      <c r="C71" s="393" t="s">
        <v>440</v>
      </c>
      <c r="D71" s="393" t="s">
        <v>441</v>
      </c>
      <c r="E71" s="394">
        <v>56.8</v>
      </c>
      <c r="F71" s="394">
        <v>55.8</v>
      </c>
      <c r="G71" s="394">
        <v>57.2</v>
      </c>
      <c r="H71" s="394">
        <v>60.2</v>
      </c>
      <c r="I71" s="394">
        <v>62</v>
      </c>
      <c r="J71" s="394">
        <v>60.9</v>
      </c>
      <c r="K71" s="394">
        <v>62.2</v>
      </c>
      <c r="L71" s="394">
        <v>65.7</v>
      </c>
      <c r="M71" s="394">
        <v>69.3</v>
      </c>
      <c r="N71" s="394">
        <v>71.099999999999994</v>
      </c>
      <c r="O71" s="394">
        <v>74.7</v>
      </c>
      <c r="P71" s="394">
        <v>76</v>
      </c>
      <c r="Q71" s="394">
        <v>77.3</v>
      </c>
      <c r="R71" s="394">
        <v>80.7</v>
      </c>
      <c r="S71" s="394">
        <v>81.497584541062807</v>
      </c>
      <c r="T71" s="394">
        <v>85.615420426872944</v>
      </c>
      <c r="U71" s="394">
        <v>85.097155529325505</v>
      </c>
      <c r="V71" s="394">
        <v>80.936068381672015</v>
      </c>
      <c r="W71" s="394">
        <v>72.983000645943946</v>
      </c>
      <c r="X71" s="394">
        <v>73.220170454545453</v>
      </c>
      <c r="Y71" s="394">
        <v>75.001412796545992</v>
      </c>
      <c r="Z71" s="394">
        <v>78.099207357240346</v>
      </c>
      <c r="AA71" s="386"/>
      <c r="AB71" s="386"/>
      <c r="AC71" s="386"/>
      <c r="AD71" s="386"/>
      <c r="AE71" s="386"/>
      <c r="AF71" s="386"/>
      <c r="AG71" s="386"/>
      <c r="AH71" s="386"/>
      <c r="AI71" s="386"/>
      <c r="AJ71" s="386"/>
      <c r="AK71" s="386"/>
      <c r="AL71" s="386"/>
    </row>
    <row r="72" spans="1:38" ht="13.5" customHeight="1">
      <c r="A72" s="2417" t="s">
        <v>463</v>
      </c>
      <c r="B72" s="2398" t="s">
        <v>456</v>
      </c>
      <c r="C72" s="390" t="s">
        <v>438</v>
      </c>
      <c r="D72" s="390" t="s">
        <v>458</v>
      </c>
      <c r="E72" s="395">
        <v>5333</v>
      </c>
      <c r="F72" s="395">
        <v>4939</v>
      </c>
      <c r="G72" s="395">
        <v>5535</v>
      </c>
      <c r="H72" s="395">
        <v>6418</v>
      </c>
      <c r="I72" s="395">
        <v>7279</v>
      </c>
      <c r="J72" s="395">
        <v>7374</v>
      </c>
      <c r="K72" s="395">
        <v>7718</v>
      </c>
      <c r="L72" s="395">
        <v>8741</v>
      </c>
      <c r="M72" s="395">
        <v>8497</v>
      </c>
      <c r="N72" s="395">
        <v>9134</v>
      </c>
      <c r="O72" s="395">
        <v>10497</v>
      </c>
      <c r="P72" s="395">
        <v>9798</v>
      </c>
      <c r="Q72" s="395">
        <v>9236</v>
      </c>
      <c r="R72" s="395">
        <v>10671</v>
      </c>
      <c r="S72" s="395">
        <v>10768</v>
      </c>
      <c r="T72" s="395">
        <v>10768</v>
      </c>
      <c r="U72" s="395">
        <v>12182</v>
      </c>
      <c r="V72" s="395">
        <v>13308</v>
      </c>
      <c r="W72" s="395">
        <v>13687</v>
      </c>
      <c r="X72" s="396">
        <v>14064</v>
      </c>
      <c r="Y72" s="396">
        <v>16606</v>
      </c>
      <c r="Z72" s="1892">
        <v>17415.48</v>
      </c>
      <c r="AA72" s="386"/>
      <c r="AB72" s="386"/>
      <c r="AC72" s="386"/>
      <c r="AD72" s="386"/>
      <c r="AE72" s="386"/>
      <c r="AF72" s="386"/>
      <c r="AG72" s="386"/>
      <c r="AH72" s="386"/>
      <c r="AI72" s="386"/>
      <c r="AJ72" s="386"/>
      <c r="AK72" s="386"/>
      <c r="AL72" s="386"/>
    </row>
    <row r="73" spans="1:38" ht="13.5" customHeight="1">
      <c r="A73" s="2415"/>
      <c r="B73" s="2399"/>
      <c r="C73" s="393" t="s">
        <v>440</v>
      </c>
      <c r="D73" s="393" t="s">
        <v>441</v>
      </c>
      <c r="E73" s="394">
        <v>70.400000000000006</v>
      </c>
      <c r="F73" s="394">
        <v>66.900000000000006</v>
      </c>
      <c r="G73" s="394">
        <v>67.900000000000006</v>
      </c>
      <c r="H73" s="394">
        <v>67.3</v>
      </c>
      <c r="I73" s="394">
        <v>68.8</v>
      </c>
      <c r="J73" s="394">
        <v>67.3</v>
      </c>
      <c r="K73" s="394">
        <v>66.599999999999994</v>
      </c>
      <c r="L73" s="394">
        <v>68.7</v>
      </c>
      <c r="M73" s="394">
        <v>67.5</v>
      </c>
      <c r="N73" s="394">
        <v>69.3</v>
      </c>
      <c r="O73" s="394">
        <v>71.5</v>
      </c>
      <c r="P73" s="394">
        <v>69.7</v>
      </c>
      <c r="Q73" s="394">
        <v>69.354959825786594</v>
      </c>
      <c r="R73" s="394">
        <v>72.111096094066767</v>
      </c>
      <c r="S73" s="394">
        <v>67.936908517350162</v>
      </c>
      <c r="T73" s="394">
        <v>67.936908517350162</v>
      </c>
      <c r="U73" s="394">
        <v>69.619385072579718</v>
      </c>
      <c r="V73" s="394">
        <v>70.053166289414122</v>
      </c>
      <c r="W73" s="394">
        <v>69.952979658591431</v>
      </c>
      <c r="X73" s="394">
        <v>68.212241730526728</v>
      </c>
      <c r="Y73" s="394">
        <v>68.76475216365067</v>
      </c>
      <c r="Z73" s="394">
        <v>68</v>
      </c>
      <c r="AA73" s="386"/>
      <c r="AB73" s="386"/>
      <c r="AC73" s="386"/>
      <c r="AD73" s="386"/>
      <c r="AE73" s="386"/>
      <c r="AF73" s="386"/>
      <c r="AG73" s="386"/>
      <c r="AH73" s="386"/>
      <c r="AI73" s="386"/>
      <c r="AJ73" s="386"/>
      <c r="AK73" s="386"/>
      <c r="AL73" s="386"/>
    </row>
    <row r="74" spans="1:38" ht="13.5" customHeight="1">
      <c r="A74" s="2415"/>
      <c r="B74" s="2398" t="s">
        <v>457</v>
      </c>
      <c r="C74" s="397" t="s">
        <v>438</v>
      </c>
      <c r="D74" s="390" t="s">
        <v>458</v>
      </c>
      <c r="E74" s="395">
        <v>6968</v>
      </c>
      <c r="F74" s="395">
        <v>6739</v>
      </c>
      <c r="G74" s="395" t="s">
        <v>194</v>
      </c>
      <c r="H74" s="395">
        <v>8719</v>
      </c>
      <c r="I74" s="395">
        <v>9752</v>
      </c>
      <c r="J74" s="395">
        <v>10099</v>
      </c>
      <c r="K74" s="395">
        <v>10615</v>
      </c>
      <c r="L74" s="395">
        <v>11670</v>
      </c>
      <c r="M74" s="395" t="s">
        <v>194</v>
      </c>
      <c r="N74" s="395" t="s">
        <v>194</v>
      </c>
      <c r="O74" s="395">
        <v>13658</v>
      </c>
      <c r="P74" s="395">
        <v>13047</v>
      </c>
      <c r="Q74" s="395">
        <v>12405</v>
      </c>
      <c r="R74" s="395">
        <v>13896</v>
      </c>
      <c r="S74" s="395">
        <v>14894</v>
      </c>
      <c r="T74" s="395">
        <v>14155</v>
      </c>
      <c r="U74" s="395">
        <v>16610</v>
      </c>
      <c r="V74" s="395">
        <v>17273</v>
      </c>
      <c r="W74" s="395">
        <v>17803</v>
      </c>
      <c r="X74" s="395">
        <v>18751</v>
      </c>
      <c r="Y74" s="395">
        <v>22057</v>
      </c>
      <c r="Z74" s="1893" t="s">
        <v>194</v>
      </c>
      <c r="AA74" s="386"/>
      <c r="AB74" s="386"/>
      <c r="AC74" s="386"/>
      <c r="AD74" s="386"/>
      <c r="AE74" s="386"/>
      <c r="AF74" s="386"/>
      <c r="AG74" s="386"/>
      <c r="AH74" s="386"/>
      <c r="AI74" s="386"/>
      <c r="AJ74" s="386"/>
      <c r="AK74" s="386"/>
      <c r="AL74" s="386"/>
    </row>
    <row r="75" spans="1:38" ht="13.5" customHeight="1">
      <c r="A75" s="2420"/>
      <c r="B75" s="2410"/>
      <c r="C75" s="398" t="s">
        <v>440</v>
      </c>
      <c r="D75" s="398" t="s">
        <v>441</v>
      </c>
      <c r="E75" s="399">
        <v>91.926121372031659</v>
      </c>
      <c r="F75" s="399">
        <v>91.289623408290439</v>
      </c>
      <c r="G75" s="399" t="s">
        <v>194</v>
      </c>
      <c r="H75" s="399">
        <v>91.442055584687992</v>
      </c>
      <c r="I75" s="399">
        <v>92.22621524494042</v>
      </c>
      <c r="J75" s="399">
        <v>92.211468224981743</v>
      </c>
      <c r="K75" s="399">
        <v>91.548081069426473</v>
      </c>
      <c r="L75" s="399">
        <v>91.738070906375285</v>
      </c>
      <c r="M75" s="399" t="s">
        <v>194</v>
      </c>
      <c r="N75" s="399" t="s">
        <v>194</v>
      </c>
      <c r="O75" s="399">
        <v>92.968484105915181</v>
      </c>
      <c r="P75" s="399">
        <v>92.762175613224315</v>
      </c>
      <c r="Q75" s="399">
        <v>93.2</v>
      </c>
      <c r="R75" s="399">
        <v>93.9</v>
      </c>
      <c r="S75" s="399">
        <v>93.968454258675081</v>
      </c>
      <c r="T75" s="399">
        <v>94.561364643331856</v>
      </c>
      <c r="U75" s="399">
        <v>94.925134301062982</v>
      </c>
      <c r="V75" s="399">
        <v>90.924882876243615</v>
      </c>
      <c r="W75" s="399">
        <v>90.989471532249823</v>
      </c>
      <c r="X75" s="399">
        <v>90.944805509748761</v>
      </c>
      <c r="Y75" s="399">
        <v>91.337115408505525</v>
      </c>
      <c r="Z75" s="399" t="s">
        <v>194</v>
      </c>
      <c r="AA75" s="386"/>
      <c r="AB75" s="386"/>
      <c r="AC75" s="386"/>
      <c r="AD75" s="386"/>
      <c r="AE75" s="386"/>
      <c r="AF75" s="386"/>
      <c r="AG75" s="386"/>
      <c r="AH75" s="386"/>
      <c r="AI75" s="386"/>
      <c r="AJ75" s="386"/>
      <c r="AK75" s="386"/>
      <c r="AL75" s="386"/>
    </row>
    <row r="76" spans="1:38" ht="15.5">
      <c r="A76" s="409" t="s">
        <v>138</v>
      </c>
      <c r="B76" s="308"/>
      <c r="C76" s="410"/>
      <c r="D76" s="410"/>
      <c r="E76" s="384"/>
      <c r="F76" s="159"/>
      <c r="G76" s="159"/>
      <c r="H76" s="159"/>
      <c r="I76" s="159"/>
      <c r="J76" s="159"/>
      <c r="K76" s="159"/>
      <c r="L76" s="159"/>
      <c r="M76" s="159"/>
      <c r="N76" s="159"/>
      <c r="O76" s="159"/>
      <c r="P76" s="159"/>
      <c r="Q76" s="159"/>
      <c r="R76" s="159"/>
      <c r="S76" s="159"/>
      <c r="T76" s="159"/>
      <c r="U76" s="159"/>
      <c r="V76" s="159"/>
      <c r="W76" s="159"/>
      <c r="X76" s="159"/>
      <c r="Y76" s="159"/>
      <c r="Z76" s="159"/>
      <c r="AA76" s="386"/>
      <c r="AB76" s="386"/>
      <c r="AC76" s="386"/>
      <c r="AD76" s="386"/>
      <c r="AE76" s="386"/>
      <c r="AF76" s="386"/>
      <c r="AG76" s="386"/>
      <c r="AH76" s="386"/>
      <c r="AI76" s="386"/>
      <c r="AJ76" s="386"/>
      <c r="AK76" s="386"/>
      <c r="AL76" s="386"/>
    </row>
    <row r="77" spans="1:38">
      <c r="A77" s="2418" t="s">
        <v>464</v>
      </c>
      <c r="B77" s="2418"/>
      <c r="C77" s="2418"/>
      <c r="D77" s="2418"/>
      <c r="E77" s="2418"/>
      <c r="F77" s="2418"/>
      <c r="G77" s="2418"/>
      <c r="H77" s="2418"/>
      <c r="I77" s="2418"/>
      <c r="J77" s="2418"/>
      <c r="K77" s="2418"/>
      <c r="L77" s="2418"/>
      <c r="M77" s="2418"/>
      <c r="N77" s="2418"/>
      <c r="O77" s="2418"/>
      <c r="P77" s="2418"/>
      <c r="Q77" s="2418"/>
      <c r="R77" s="2418"/>
      <c r="S77" s="2418"/>
      <c r="T77" s="2418"/>
      <c r="U77" s="2418"/>
      <c r="V77" s="2418"/>
      <c r="W77" s="2418"/>
      <c r="X77" s="2418"/>
      <c r="Y77" s="2418"/>
      <c r="Z77" s="2418"/>
      <c r="AA77" s="386"/>
      <c r="AB77" s="386"/>
      <c r="AC77" s="386"/>
      <c r="AD77" s="386"/>
      <c r="AE77" s="386"/>
      <c r="AF77" s="386"/>
      <c r="AG77" s="386"/>
      <c r="AH77" s="386"/>
      <c r="AI77" s="386"/>
      <c r="AJ77" s="386"/>
      <c r="AK77" s="386"/>
      <c r="AL77" s="386"/>
    </row>
    <row r="78" spans="1:38" ht="15.5">
      <c r="A78" s="159"/>
      <c r="B78" s="159"/>
      <c r="C78" s="159"/>
      <c r="D78" s="159"/>
      <c r="E78" s="384"/>
      <c r="F78" s="159"/>
      <c r="G78" s="159"/>
      <c r="H78" s="159"/>
      <c r="I78" s="159"/>
      <c r="J78" s="159"/>
      <c r="K78" s="159"/>
      <c r="L78" s="159"/>
      <c r="M78" s="159"/>
      <c r="N78" s="159"/>
      <c r="O78" s="159"/>
      <c r="P78" s="159"/>
      <c r="Q78" s="159"/>
      <c r="R78" s="159"/>
      <c r="S78" s="159"/>
      <c r="T78" s="159"/>
      <c r="U78" s="159"/>
      <c r="V78" s="159"/>
      <c r="W78" s="159"/>
      <c r="X78" s="159"/>
      <c r="Y78" s="159"/>
      <c r="Z78" s="159"/>
      <c r="AA78" s="386"/>
      <c r="AB78" s="386"/>
      <c r="AC78" s="386"/>
      <c r="AD78" s="386"/>
      <c r="AE78" s="386"/>
      <c r="AF78" s="386"/>
      <c r="AG78" s="386"/>
      <c r="AH78" s="386"/>
      <c r="AI78" s="386"/>
      <c r="AJ78" s="386"/>
      <c r="AK78" s="386"/>
      <c r="AL78" s="386"/>
    </row>
    <row r="79" spans="1:38" ht="15.5">
      <c r="A79" s="2419" t="s">
        <v>465</v>
      </c>
      <c r="B79" s="2419"/>
      <c r="C79" s="2419"/>
      <c r="D79" s="2419"/>
      <c r="E79" s="2419"/>
      <c r="F79" s="2419"/>
      <c r="G79" s="2419"/>
      <c r="H79" s="2419"/>
      <c r="I79" s="2419"/>
      <c r="J79" s="2419"/>
      <c r="K79" s="2419"/>
      <c r="L79" s="2419"/>
      <c r="M79" s="2419"/>
      <c r="N79" s="2419"/>
      <c r="O79" s="2419"/>
      <c r="P79" s="2419"/>
      <c r="Q79" s="2419"/>
      <c r="R79" s="2419"/>
      <c r="S79" s="2419"/>
      <c r="T79" s="2419"/>
      <c r="U79" s="2419"/>
      <c r="V79" s="2419"/>
      <c r="W79" s="2419"/>
      <c r="X79" s="2419"/>
      <c r="Y79" s="2419"/>
      <c r="Z79" s="2419"/>
      <c r="AA79" s="386"/>
      <c r="AB79" s="386"/>
      <c r="AC79" s="386"/>
      <c r="AD79" s="386"/>
      <c r="AE79" s="386"/>
      <c r="AF79" s="386"/>
      <c r="AG79" s="386"/>
      <c r="AH79" s="386"/>
      <c r="AI79" s="386"/>
      <c r="AJ79" s="386"/>
      <c r="AK79" s="386"/>
      <c r="AL79" s="386"/>
    </row>
    <row r="81" spans="27:38">
      <c r="AA81" s="386"/>
      <c r="AB81" s="386"/>
      <c r="AC81" s="386"/>
      <c r="AD81" s="386"/>
      <c r="AE81" s="386"/>
      <c r="AF81" s="386"/>
      <c r="AG81" s="386"/>
      <c r="AH81" s="386"/>
      <c r="AI81" s="386"/>
      <c r="AJ81" s="386"/>
      <c r="AK81" s="386"/>
      <c r="AL81" s="386"/>
    </row>
    <row r="82" spans="27:38">
      <c r="AA82" s="386"/>
      <c r="AB82" s="386"/>
      <c r="AC82" s="386"/>
      <c r="AD82" s="386"/>
      <c r="AE82" s="386"/>
      <c r="AF82" s="386"/>
      <c r="AG82" s="386"/>
      <c r="AH82" s="386"/>
      <c r="AI82" s="386"/>
      <c r="AJ82" s="386"/>
      <c r="AK82" s="386"/>
      <c r="AL82" s="386"/>
    </row>
    <row r="83" spans="27:38">
      <c r="AA83" s="386"/>
      <c r="AB83" s="386"/>
      <c r="AC83" s="386"/>
      <c r="AD83" s="386"/>
      <c r="AE83" s="386"/>
      <c r="AF83" s="386"/>
      <c r="AG83" s="386"/>
      <c r="AH83" s="386"/>
      <c r="AI83" s="386"/>
      <c r="AJ83" s="386"/>
      <c r="AK83" s="386"/>
      <c r="AL83" s="386"/>
    </row>
    <row r="84" spans="27:38">
      <c r="AA84" s="386"/>
      <c r="AB84" s="386"/>
      <c r="AC84" s="386"/>
      <c r="AD84" s="386"/>
      <c r="AE84" s="386"/>
      <c r="AF84" s="386"/>
      <c r="AG84" s="386"/>
      <c r="AH84" s="386"/>
      <c r="AI84" s="386"/>
      <c r="AJ84" s="386"/>
      <c r="AK84" s="386"/>
      <c r="AL84" s="386"/>
    </row>
    <row r="85" spans="27:38">
      <c r="AA85" s="386"/>
      <c r="AB85" s="386"/>
      <c r="AC85" s="386"/>
      <c r="AD85" s="386"/>
      <c r="AE85" s="386"/>
      <c r="AF85" s="386"/>
      <c r="AG85" s="386"/>
      <c r="AH85" s="386"/>
      <c r="AI85" s="386"/>
      <c r="AJ85" s="386"/>
      <c r="AK85" s="386"/>
      <c r="AL85" s="386"/>
    </row>
    <row r="86" spans="27:38">
      <c r="AA86" s="386"/>
      <c r="AB86" s="386"/>
      <c r="AC86" s="386"/>
      <c r="AD86" s="386"/>
      <c r="AE86" s="386"/>
      <c r="AF86" s="386"/>
      <c r="AG86" s="386"/>
      <c r="AH86" s="386"/>
      <c r="AI86" s="386"/>
      <c r="AJ86" s="386"/>
      <c r="AK86" s="386"/>
      <c r="AL86" s="386"/>
    </row>
    <row r="87" spans="27:38">
      <c r="AA87" s="386"/>
      <c r="AB87" s="386"/>
      <c r="AC87" s="386"/>
      <c r="AD87" s="386"/>
      <c r="AE87" s="386"/>
      <c r="AF87" s="386"/>
      <c r="AG87" s="386"/>
      <c r="AH87" s="386"/>
      <c r="AI87" s="386"/>
      <c r="AJ87" s="386"/>
      <c r="AK87" s="386"/>
      <c r="AL87" s="386"/>
    </row>
    <row r="88" spans="27:38">
      <c r="AA88" s="386"/>
      <c r="AB88" s="386"/>
      <c r="AC88" s="386"/>
      <c r="AD88" s="386"/>
      <c r="AE88" s="386"/>
      <c r="AF88" s="386"/>
      <c r="AG88" s="386"/>
      <c r="AH88" s="386"/>
      <c r="AI88" s="386"/>
      <c r="AJ88" s="386"/>
      <c r="AK88" s="386"/>
      <c r="AL88" s="386"/>
    </row>
    <row r="91" spans="27:38">
      <c r="AA91" s="386"/>
      <c r="AB91" s="386"/>
      <c r="AC91" s="386"/>
      <c r="AD91" s="386"/>
      <c r="AE91" s="386"/>
      <c r="AF91" s="386"/>
      <c r="AG91" s="386"/>
      <c r="AH91" s="386"/>
      <c r="AI91" s="386"/>
      <c r="AJ91" s="386"/>
      <c r="AK91" s="386"/>
      <c r="AL91" s="386"/>
    </row>
    <row r="92" spans="27:38">
      <c r="AA92" s="386"/>
      <c r="AB92" s="386"/>
      <c r="AC92" s="386"/>
      <c r="AD92" s="386"/>
      <c r="AE92" s="386"/>
      <c r="AF92" s="386"/>
      <c r="AG92" s="386"/>
      <c r="AH92" s="386"/>
      <c r="AI92" s="386"/>
      <c r="AJ92" s="386"/>
      <c r="AK92" s="386"/>
      <c r="AL92" s="386"/>
    </row>
    <row r="93" spans="27:38">
      <c r="AA93" s="386"/>
      <c r="AB93" s="386"/>
      <c r="AC93" s="386"/>
      <c r="AD93" s="386"/>
      <c r="AE93" s="386"/>
      <c r="AF93" s="386"/>
      <c r="AG93" s="386"/>
      <c r="AH93" s="386"/>
      <c r="AI93" s="386"/>
      <c r="AJ93" s="386"/>
      <c r="AK93" s="386"/>
      <c r="AL93" s="386"/>
    </row>
    <row r="94" spans="27:38">
      <c r="AA94" s="386"/>
      <c r="AB94" s="386"/>
      <c r="AC94" s="386"/>
      <c r="AD94" s="386"/>
      <c r="AE94" s="386"/>
      <c r="AF94" s="386"/>
      <c r="AG94" s="386"/>
      <c r="AH94" s="386"/>
      <c r="AI94" s="386"/>
      <c r="AJ94" s="386"/>
      <c r="AK94" s="386"/>
      <c r="AL94" s="386"/>
    </row>
    <row r="95" spans="27:38">
      <c r="AA95" s="386"/>
      <c r="AB95" s="386"/>
      <c r="AC95" s="386"/>
      <c r="AD95" s="386"/>
      <c r="AE95" s="386"/>
      <c r="AF95" s="386"/>
      <c r="AG95" s="386"/>
      <c r="AH95" s="386"/>
      <c r="AI95" s="386"/>
      <c r="AJ95" s="386"/>
      <c r="AK95" s="386"/>
      <c r="AL95" s="386"/>
    </row>
    <row r="96" spans="27:38">
      <c r="AA96" s="386"/>
      <c r="AB96" s="386"/>
      <c r="AC96" s="386"/>
      <c r="AD96" s="386"/>
      <c r="AE96" s="386"/>
      <c r="AF96" s="386"/>
      <c r="AG96" s="386"/>
      <c r="AH96" s="386"/>
      <c r="AI96" s="386"/>
      <c r="AJ96" s="386"/>
      <c r="AK96" s="386"/>
      <c r="AL96" s="386"/>
    </row>
    <row r="97" spans="27:38">
      <c r="AA97" s="386"/>
      <c r="AB97" s="386"/>
      <c r="AC97" s="386"/>
      <c r="AD97" s="386"/>
      <c r="AE97" s="386"/>
      <c r="AF97" s="386"/>
      <c r="AG97" s="386"/>
      <c r="AH97" s="386"/>
      <c r="AI97" s="386"/>
      <c r="AJ97" s="386"/>
      <c r="AK97" s="386"/>
      <c r="AL97" s="386"/>
    </row>
    <row r="98" spans="27:38">
      <c r="AA98" s="386"/>
      <c r="AB98" s="386"/>
      <c r="AC98" s="386"/>
      <c r="AD98" s="386"/>
      <c r="AE98" s="386"/>
      <c r="AF98" s="386"/>
      <c r="AG98" s="386"/>
      <c r="AH98" s="386"/>
      <c r="AI98" s="386"/>
      <c r="AJ98" s="386"/>
      <c r="AK98" s="386"/>
      <c r="AL98" s="386"/>
    </row>
  </sheetData>
  <mergeCells count="72">
    <mergeCell ref="A77:Z77"/>
    <mergeCell ref="A79:Z79"/>
    <mergeCell ref="A66:A69"/>
    <mergeCell ref="B66:B67"/>
    <mergeCell ref="B68:B69"/>
    <mergeCell ref="A70:A71"/>
    <mergeCell ref="B70:B71"/>
    <mergeCell ref="A72:A75"/>
    <mergeCell ref="B72:B73"/>
    <mergeCell ref="B74:B75"/>
    <mergeCell ref="A58:A61"/>
    <mergeCell ref="B58:B59"/>
    <mergeCell ref="B60:B61"/>
    <mergeCell ref="A62:A65"/>
    <mergeCell ref="B62:B63"/>
    <mergeCell ref="B64:B65"/>
    <mergeCell ref="A50:A53"/>
    <mergeCell ref="B50:B51"/>
    <mergeCell ref="B52:B53"/>
    <mergeCell ref="A54:A57"/>
    <mergeCell ref="B54:B55"/>
    <mergeCell ref="B56:B57"/>
    <mergeCell ref="C44:C45"/>
    <mergeCell ref="D44:D45"/>
    <mergeCell ref="E44:Z44"/>
    <mergeCell ref="A46:A49"/>
    <mergeCell ref="B46:B47"/>
    <mergeCell ref="B48:B49"/>
    <mergeCell ref="A38:A39"/>
    <mergeCell ref="B38:B39"/>
    <mergeCell ref="A40:A41"/>
    <mergeCell ref="B40:B41"/>
    <mergeCell ref="A44:A45"/>
    <mergeCell ref="B44:B45"/>
    <mergeCell ref="A32:A33"/>
    <mergeCell ref="B32:B33"/>
    <mergeCell ref="A34:A35"/>
    <mergeCell ref="B34:B35"/>
    <mergeCell ref="A36:A37"/>
    <mergeCell ref="B36:B37"/>
    <mergeCell ref="E24:Z24"/>
    <mergeCell ref="A26:A27"/>
    <mergeCell ref="B26:B27"/>
    <mergeCell ref="A28:A29"/>
    <mergeCell ref="B28:B29"/>
    <mergeCell ref="C24:C25"/>
    <mergeCell ref="D24:D25"/>
    <mergeCell ref="A18:A19"/>
    <mergeCell ref="B18:B19"/>
    <mergeCell ref="A30:A31"/>
    <mergeCell ref="B30:B31"/>
    <mergeCell ref="A20:A21"/>
    <mergeCell ref="B20:B21"/>
    <mergeCell ref="A24:A25"/>
    <mergeCell ref="B24:B25"/>
    <mergeCell ref="A12:A13"/>
    <mergeCell ref="B12:B13"/>
    <mergeCell ref="A14:A15"/>
    <mergeCell ref="B14:B15"/>
    <mergeCell ref="A16:A17"/>
    <mergeCell ref="B16:B17"/>
    <mergeCell ref="D4:D5"/>
    <mergeCell ref="E4:Z4"/>
    <mergeCell ref="A8:A9"/>
    <mergeCell ref="B8:B9"/>
    <mergeCell ref="A10:A11"/>
    <mergeCell ref="B10:B11"/>
    <mergeCell ref="A6:A7"/>
    <mergeCell ref="B6:B7"/>
    <mergeCell ref="A4:A5"/>
    <mergeCell ref="B4:B5"/>
    <mergeCell ref="C4:C5"/>
  </mergeCells>
  <phoneticPr fontId="3"/>
  <pageMargins left="0.3543307086614173" right="0.3543307086614173" top="0.59055118110236215" bottom="0.59055118110236215" header="0.31496062992125984" footer="0.31496062992125984"/>
  <pageSetup paperSize="8" scale="6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4977-FBF3-4C6F-B921-5339B035CD6B}">
  <sheetPr>
    <pageSetUpPr fitToPage="1"/>
  </sheetPr>
  <dimension ref="A1:S59"/>
  <sheetViews>
    <sheetView zoomScaleNormal="100" workbookViewId="0"/>
  </sheetViews>
  <sheetFormatPr defaultColWidth="9" defaultRowHeight="14"/>
  <cols>
    <col min="1" max="1" width="7.08203125" style="326" customWidth="1"/>
    <col min="2" max="2" width="10.75" style="326" customWidth="1"/>
    <col min="3" max="3" width="17.08203125" style="326" customWidth="1"/>
    <col min="4" max="4" width="8.5" style="326" bestFit="1" customWidth="1"/>
    <col min="5" max="5" width="3.75" style="326" customWidth="1"/>
    <col min="6" max="7" width="7.08203125" style="326" customWidth="1"/>
    <col min="8" max="8" width="10.33203125" style="326" customWidth="1"/>
    <col min="9" max="9" width="8" style="326" customWidth="1"/>
    <col min="10" max="10" width="10" style="326" customWidth="1"/>
    <col min="11" max="11" width="8.83203125" style="326" customWidth="1"/>
    <col min="12" max="12" width="9.75" style="326" customWidth="1"/>
    <col min="13" max="13" width="7.5" style="326" customWidth="1"/>
    <col min="14" max="14" width="9" style="326" customWidth="1"/>
    <col min="15" max="15" width="7.5" style="326" customWidth="1"/>
    <col min="16" max="16" width="10.25" style="326" bestFit="1" customWidth="1"/>
    <col min="17" max="17" width="9.75" style="326" customWidth="1"/>
    <col min="18" max="16384" width="9" style="326"/>
  </cols>
  <sheetData>
    <row r="1" spans="1:17" ht="23.5">
      <c r="A1" s="62" t="s">
        <v>466</v>
      </c>
      <c r="B1" s="66"/>
      <c r="C1" s="66"/>
      <c r="D1" s="66"/>
      <c r="E1" s="66"/>
      <c r="F1" s="66"/>
      <c r="G1" s="66"/>
      <c r="H1" s="66"/>
      <c r="I1" s="66"/>
      <c r="J1" s="66"/>
      <c r="K1" s="66"/>
      <c r="L1" s="347"/>
      <c r="M1" s="347"/>
      <c r="N1" s="347"/>
      <c r="O1" s="347"/>
      <c r="P1" s="347"/>
      <c r="Q1" s="347"/>
    </row>
    <row r="2" spans="1:17" ht="15.5">
      <c r="A2" s="66"/>
      <c r="B2" s="66"/>
      <c r="C2" s="66"/>
      <c r="D2" s="66"/>
      <c r="E2" s="66"/>
      <c r="F2" s="66"/>
      <c r="G2" s="66"/>
      <c r="H2" s="66"/>
      <c r="I2" s="66"/>
      <c r="J2" s="66"/>
      <c r="K2" s="66"/>
      <c r="L2" s="347"/>
      <c r="M2" s="347"/>
      <c r="N2" s="347"/>
      <c r="O2" s="347"/>
      <c r="P2" s="347"/>
      <c r="Q2" s="347"/>
    </row>
    <row r="3" spans="1:17" ht="23.25" customHeight="1">
      <c r="A3" s="1791" t="s">
        <v>2163</v>
      </c>
      <c r="B3" s="66"/>
      <c r="C3" s="66"/>
      <c r="D3" s="66"/>
      <c r="E3" s="66"/>
      <c r="F3" s="66"/>
      <c r="G3" s="66"/>
      <c r="H3" s="66"/>
      <c r="I3" s="66"/>
      <c r="J3" s="66"/>
      <c r="K3" s="66"/>
      <c r="L3" s="347"/>
      <c r="M3" s="347"/>
      <c r="N3" s="347"/>
      <c r="O3" s="347"/>
      <c r="P3" s="347"/>
      <c r="Q3" s="347"/>
    </row>
    <row r="4" spans="1:17" ht="12.75" customHeight="1">
      <c r="A4" s="413"/>
      <c r="B4" s="2423" t="s">
        <v>467</v>
      </c>
      <c r="C4" s="2423" t="s">
        <v>468</v>
      </c>
      <c r="D4" s="2425" t="s">
        <v>469</v>
      </c>
      <c r="E4" s="2426" t="s">
        <v>470</v>
      </c>
      <c r="F4" s="2427"/>
      <c r="G4" s="2430" t="s">
        <v>471</v>
      </c>
      <c r="H4" s="2432" t="s">
        <v>472</v>
      </c>
      <c r="I4" s="414"/>
      <c r="J4" s="2432" t="s">
        <v>473</v>
      </c>
      <c r="K4" s="414"/>
      <c r="L4" s="2425" t="s">
        <v>474</v>
      </c>
      <c r="M4" s="2425" t="s">
        <v>387</v>
      </c>
      <c r="N4" s="2425" t="s">
        <v>388</v>
      </c>
      <c r="O4" s="2425" t="s">
        <v>475</v>
      </c>
      <c r="P4" s="2421" t="s">
        <v>476</v>
      </c>
      <c r="Q4" s="415"/>
    </row>
    <row r="5" spans="1:17" ht="27" customHeight="1">
      <c r="A5" s="416"/>
      <c r="B5" s="2424"/>
      <c r="C5" s="2424"/>
      <c r="D5" s="2424"/>
      <c r="E5" s="2428"/>
      <c r="F5" s="2429"/>
      <c r="G5" s="2431"/>
      <c r="H5" s="2424"/>
      <c r="I5" s="417" t="s">
        <v>477</v>
      </c>
      <c r="J5" s="2424"/>
      <c r="K5" s="417" t="s">
        <v>477</v>
      </c>
      <c r="L5" s="2433"/>
      <c r="M5" s="2433"/>
      <c r="N5" s="2433"/>
      <c r="O5" s="2433"/>
      <c r="P5" s="2422"/>
      <c r="Q5" s="418" t="s">
        <v>477</v>
      </c>
    </row>
    <row r="6" spans="1:17" ht="18" customHeight="1">
      <c r="A6" s="2434" t="s">
        <v>430</v>
      </c>
      <c r="B6" s="2437" t="s">
        <v>478</v>
      </c>
      <c r="C6" s="1895" t="s">
        <v>16</v>
      </c>
      <c r="D6" s="1896" t="s">
        <v>367</v>
      </c>
      <c r="E6" s="1897" t="s">
        <v>2164</v>
      </c>
      <c r="F6" s="1898" t="s">
        <v>413</v>
      </c>
      <c r="G6" s="1896" t="s">
        <v>2161</v>
      </c>
      <c r="H6" s="1899">
        <v>4263762</v>
      </c>
      <c r="I6" s="1899">
        <v>30348.982947019736</v>
      </c>
      <c r="J6" s="1900">
        <v>144067</v>
      </c>
      <c r="K6" s="1899">
        <v>1025.4528574128417</v>
      </c>
      <c r="L6" s="1901">
        <v>3.3788705842399271</v>
      </c>
      <c r="M6" s="1901">
        <v>0.99129094888549174</v>
      </c>
      <c r="N6" s="1901">
        <v>2.1143746863851955</v>
      </c>
      <c r="O6" s="1901">
        <v>110.61245435244345</v>
      </c>
      <c r="P6" s="1902">
        <v>6564752.3333759997</v>
      </c>
      <c r="Q6" s="1902">
        <v>46727.175817279727</v>
      </c>
    </row>
    <row r="7" spans="1:17" ht="18" customHeight="1">
      <c r="A7" s="2435"/>
      <c r="B7" s="2438"/>
      <c r="C7" s="1903" t="s">
        <v>368</v>
      </c>
      <c r="D7" s="1904" t="s">
        <v>367</v>
      </c>
      <c r="E7" s="1905" t="s">
        <v>2164</v>
      </c>
      <c r="F7" s="1906" t="s">
        <v>413</v>
      </c>
      <c r="G7" s="1904" t="s">
        <v>2160</v>
      </c>
      <c r="H7" s="1907">
        <v>2018568</v>
      </c>
      <c r="I7" s="1907">
        <v>14367.942162203175</v>
      </c>
      <c r="J7" s="1908">
        <v>121616</v>
      </c>
      <c r="K7" s="1907">
        <v>865.64914037996311</v>
      </c>
      <c r="L7" s="1909">
        <v>6.0248651519294869</v>
      </c>
      <c r="M7" s="1909">
        <v>3.7628945723674034</v>
      </c>
      <c r="N7" s="1909">
        <v>5.2657991076164352</v>
      </c>
      <c r="O7" s="1909">
        <v>198.85062639287924</v>
      </c>
      <c r="P7" s="1910">
        <v>2870266.4496929999</v>
      </c>
      <c r="Q7" s="1910">
        <v>20430.236850728474</v>
      </c>
    </row>
    <row r="8" spans="1:17" ht="18" customHeight="1">
      <c r="A8" s="2435"/>
      <c r="B8" s="2438"/>
      <c r="C8" s="1903" t="s">
        <v>47</v>
      </c>
      <c r="D8" s="1904" t="s">
        <v>367</v>
      </c>
      <c r="E8" s="1905" t="s">
        <v>2164</v>
      </c>
      <c r="F8" s="1906" t="s">
        <v>413</v>
      </c>
      <c r="G8" s="1904" t="s">
        <v>2161</v>
      </c>
      <c r="H8" s="1907">
        <v>1603672</v>
      </c>
      <c r="I8" s="1907">
        <v>11414.758652244904</v>
      </c>
      <c r="J8" s="1908">
        <v>17045</v>
      </c>
      <c r="K8" s="1907">
        <v>121.3244112433929</v>
      </c>
      <c r="L8" s="1909">
        <v>1.0628732059922479</v>
      </c>
      <c r="M8" s="1909">
        <v>0.56570387484751794</v>
      </c>
      <c r="N8" s="1909">
        <v>1.0982808312784194</v>
      </c>
      <c r="O8" s="1909">
        <v>92.922670088860372</v>
      </c>
      <c r="P8" s="1910">
        <v>2946962.1476130001</v>
      </c>
      <c r="Q8" s="1910">
        <v>20976.148284876032</v>
      </c>
    </row>
    <row r="9" spans="1:17" ht="18" customHeight="1">
      <c r="A9" s="2435"/>
      <c r="B9" s="2438"/>
      <c r="C9" s="1903" t="s">
        <v>21</v>
      </c>
      <c r="D9" s="1904" t="s">
        <v>367</v>
      </c>
      <c r="E9" s="1905" t="s">
        <v>2164</v>
      </c>
      <c r="F9" s="1906" t="s">
        <v>413</v>
      </c>
      <c r="G9" s="1904" t="s">
        <v>2161</v>
      </c>
      <c r="H9" s="1907">
        <v>1601688</v>
      </c>
      <c r="I9" s="1907">
        <v>11400.636761255939</v>
      </c>
      <c r="J9" s="1908">
        <v>200731</v>
      </c>
      <c r="K9" s="1907">
        <v>1428.780897230713</v>
      </c>
      <c r="L9" s="1909">
        <v>12.53246574863519</v>
      </c>
      <c r="M9" s="1909">
        <v>6.724629582728646</v>
      </c>
      <c r="N9" s="1909">
        <v>12.809781153767979</v>
      </c>
      <c r="O9" s="1909">
        <v>300.52903031383789</v>
      </c>
      <c r="P9" s="1910">
        <v>9159910.3501299992</v>
      </c>
      <c r="Q9" s="1910">
        <v>65199.221488517636</v>
      </c>
    </row>
    <row r="10" spans="1:17" ht="18" customHeight="1">
      <c r="A10" s="2435"/>
      <c r="B10" s="2438"/>
      <c r="C10" s="1903" t="s">
        <v>2165</v>
      </c>
      <c r="D10" s="1904" t="s">
        <v>367</v>
      </c>
      <c r="E10" s="1905" t="s">
        <v>2164</v>
      </c>
      <c r="F10" s="1906" t="s">
        <v>413</v>
      </c>
      <c r="G10" s="1904" t="s">
        <v>2160</v>
      </c>
      <c r="H10" s="1907">
        <v>1111367</v>
      </c>
      <c r="I10" s="1907">
        <v>7910.5865033931268</v>
      </c>
      <c r="J10" s="1908">
        <v>325472</v>
      </c>
      <c r="K10" s="1907">
        <v>2316.6734394960149</v>
      </c>
      <c r="L10" s="1909">
        <v>29.285735495115475</v>
      </c>
      <c r="M10" s="1909">
        <v>17.119720800935223</v>
      </c>
      <c r="N10" s="1909">
        <v>21.342657150060969</v>
      </c>
      <c r="O10" s="1909">
        <v>474.09625386427587</v>
      </c>
      <c r="P10" s="1910">
        <v>8789267.1476099994</v>
      </c>
      <c r="Q10" s="1910">
        <v>62561.024461406778</v>
      </c>
    </row>
    <row r="11" spans="1:17" ht="18" customHeight="1">
      <c r="A11" s="2435"/>
      <c r="B11" s="2438"/>
      <c r="C11" s="1903" t="s">
        <v>63</v>
      </c>
      <c r="D11" s="1904" t="s">
        <v>367</v>
      </c>
      <c r="E11" s="1905" t="s">
        <v>2164</v>
      </c>
      <c r="F11" s="1906" t="s">
        <v>413</v>
      </c>
      <c r="G11" s="1904" t="s">
        <v>2161</v>
      </c>
      <c r="H11" s="1907">
        <v>741751</v>
      </c>
      <c r="I11" s="1907">
        <v>5279.7009893926624</v>
      </c>
      <c r="J11" s="1908">
        <v>42406</v>
      </c>
      <c r="K11" s="1907">
        <v>301.84118411189905</v>
      </c>
      <c r="L11" s="1909">
        <v>5.71701285202177</v>
      </c>
      <c r="M11" s="1909">
        <v>3.1918420833758288</v>
      </c>
      <c r="N11" s="1909">
        <v>5.0616714401580829</v>
      </c>
      <c r="O11" s="1909">
        <v>237.45467563519799</v>
      </c>
      <c r="P11" s="1910">
        <v>1782781.6888560001</v>
      </c>
      <c r="Q11" s="1910">
        <v>12689.641465295153</v>
      </c>
    </row>
    <row r="12" spans="1:17" ht="18" customHeight="1">
      <c r="A12" s="2435"/>
      <c r="B12" s="2438"/>
      <c r="C12" s="1903" t="s">
        <v>49</v>
      </c>
      <c r="D12" s="1904" t="s">
        <v>367</v>
      </c>
      <c r="E12" s="1905" t="s">
        <v>2164</v>
      </c>
      <c r="F12" s="1906" t="s">
        <v>413</v>
      </c>
      <c r="G12" s="1904" t="s">
        <v>2161</v>
      </c>
      <c r="H12" s="1907">
        <v>502672</v>
      </c>
      <c r="I12" s="1907">
        <v>3577.9633000022764</v>
      </c>
      <c r="J12" s="1908">
        <v>127977</v>
      </c>
      <c r="K12" s="1907">
        <v>910.92602978560831</v>
      </c>
      <c r="L12" s="1909">
        <v>25.459345258936246</v>
      </c>
      <c r="M12" s="1909">
        <v>14.25050317214194</v>
      </c>
      <c r="N12" s="1909">
        <v>16.676374582201287</v>
      </c>
      <c r="O12" s="1909">
        <v>399.13147533389946</v>
      </c>
      <c r="P12" s="1910">
        <v>1198728.351643</v>
      </c>
      <c r="Q12" s="1910">
        <v>8532.4148726224594</v>
      </c>
    </row>
    <row r="13" spans="1:17" ht="18" customHeight="1">
      <c r="A13" s="2435"/>
      <c r="B13" s="2438"/>
      <c r="C13" s="1903" t="s">
        <v>370</v>
      </c>
      <c r="D13" s="1904" t="s">
        <v>367</v>
      </c>
      <c r="E13" s="1905" t="s">
        <v>2164</v>
      </c>
      <c r="F13" s="1906" t="s">
        <v>413</v>
      </c>
      <c r="G13" s="1904" t="s">
        <v>2160</v>
      </c>
      <c r="H13" s="1907">
        <v>442233</v>
      </c>
      <c r="I13" s="1907">
        <v>3147.7652307069156</v>
      </c>
      <c r="J13" s="1908">
        <v>81188</v>
      </c>
      <c r="K13" s="1907">
        <v>577.88713992540818</v>
      </c>
      <c r="L13" s="1909">
        <v>18.358648042999956</v>
      </c>
      <c r="M13" s="1909">
        <v>8.2599501582797643</v>
      </c>
      <c r="N13" s="1909">
        <v>10.15329743303711</v>
      </c>
      <c r="O13" s="1909">
        <v>458.67439224839944</v>
      </c>
      <c r="P13" s="1910">
        <v>1274134.0125599999</v>
      </c>
      <c r="Q13" s="1910">
        <v>9069.1439670885175</v>
      </c>
    </row>
    <row r="14" spans="1:17" ht="18" customHeight="1">
      <c r="A14" s="2435"/>
      <c r="B14" s="2438"/>
      <c r="C14" s="1903" t="s">
        <v>42</v>
      </c>
      <c r="D14" s="1904" t="s">
        <v>367</v>
      </c>
      <c r="E14" s="1905" t="s">
        <v>2164</v>
      </c>
      <c r="F14" s="1906" t="s">
        <v>413</v>
      </c>
      <c r="G14" s="1904" t="s">
        <v>2161</v>
      </c>
      <c r="H14" s="1907">
        <v>437400</v>
      </c>
      <c r="I14" s="1907">
        <v>3113.3644750871258</v>
      </c>
      <c r="J14" s="1908">
        <v>56400</v>
      </c>
      <c r="K14" s="1907">
        <v>401.44891722659781</v>
      </c>
      <c r="L14" s="1909">
        <v>12.894375857338821</v>
      </c>
      <c r="M14" s="1911" t="s">
        <v>481</v>
      </c>
      <c r="N14" s="1912" t="s">
        <v>481</v>
      </c>
      <c r="O14" s="1913" t="s">
        <v>481</v>
      </c>
      <c r="P14" s="419" t="s">
        <v>481</v>
      </c>
      <c r="Q14" s="1914" t="s">
        <v>481</v>
      </c>
    </row>
    <row r="15" spans="1:17" ht="18" customHeight="1">
      <c r="A15" s="2435"/>
      <c r="B15" s="2438"/>
      <c r="C15" s="1915" t="s">
        <v>369</v>
      </c>
      <c r="D15" s="1916" t="s">
        <v>367</v>
      </c>
      <c r="E15" s="1917" t="s">
        <v>2164</v>
      </c>
      <c r="F15" s="1918" t="s">
        <v>413</v>
      </c>
      <c r="G15" s="1916" t="s">
        <v>2161</v>
      </c>
      <c r="H15" s="1919">
        <v>410073</v>
      </c>
      <c r="I15" s="1919">
        <v>2918.853933224515</v>
      </c>
      <c r="J15" s="1920">
        <v>162030</v>
      </c>
      <c r="K15" s="1907">
        <v>1153.3114903940716</v>
      </c>
      <c r="L15" s="1921">
        <v>39.512477046769725</v>
      </c>
      <c r="M15" s="1909">
        <v>11.875906561249641</v>
      </c>
      <c r="N15" s="1909">
        <v>13.876167855128799</v>
      </c>
      <c r="O15" s="1922">
        <v>585.63405945917691</v>
      </c>
      <c r="P15" s="1923">
        <v>2197059.72175</v>
      </c>
      <c r="Q15" s="1924">
        <v>15638.426354232408</v>
      </c>
    </row>
    <row r="16" spans="1:17" ht="18" customHeight="1">
      <c r="A16" s="2435"/>
      <c r="B16" s="2437" t="s">
        <v>482</v>
      </c>
      <c r="C16" s="1895" t="s">
        <v>2166</v>
      </c>
      <c r="D16" s="1896" t="s">
        <v>367</v>
      </c>
      <c r="E16" s="1897" t="s">
        <v>2164</v>
      </c>
      <c r="F16" s="1898" t="s">
        <v>413</v>
      </c>
      <c r="G16" s="1896" t="s">
        <v>2161</v>
      </c>
      <c r="H16" s="1899">
        <v>45095325</v>
      </c>
      <c r="I16" s="1899">
        <v>320983.49987999164</v>
      </c>
      <c r="J16" s="1900">
        <v>4944933</v>
      </c>
      <c r="K16" s="1899">
        <v>35197.482244823972</v>
      </c>
      <c r="L16" s="1901">
        <v>10.965511391701911</v>
      </c>
      <c r="M16" s="1901">
        <v>6.015094161888241</v>
      </c>
      <c r="N16" s="1901">
        <v>15.80868590204329</v>
      </c>
      <c r="O16" s="1901">
        <v>118.97452624175364</v>
      </c>
      <c r="P16" s="1902">
        <v>51094060.326384</v>
      </c>
      <c r="Q16" s="1902">
        <v>363681.82969392423</v>
      </c>
    </row>
    <row r="17" spans="1:19" ht="18" customHeight="1">
      <c r="A17" s="2435"/>
      <c r="B17" s="2438"/>
      <c r="C17" s="1903" t="s">
        <v>2167</v>
      </c>
      <c r="D17" s="1904" t="s">
        <v>367</v>
      </c>
      <c r="E17" s="1905" t="s">
        <v>2164</v>
      </c>
      <c r="F17" s="1906" t="s">
        <v>413</v>
      </c>
      <c r="G17" s="1904" t="s">
        <v>2161</v>
      </c>
      <c r="H17" s="1907">
        <v>20428802</v>
      </c>
      <c r="I17" s="1907">
        <v>145409.93693504532</v>
      </c>
      <c r="J17" s="1908">
        <v>1107174</v>
      </c>
      <c r="K17" s="1907">
        <v>7880.7411964794537</v>
      </c>
      <c r="L17" s="1909">
        <v>5.4196716968523164</v>
      </c>
      <c r="M17" s="1909">
        <v>4.0671867867986791</v>
      </c>
      <c r="N17" s="1909">
        <v>9.2723306511029886</v>
      </c>
      <c r="O17" s="1909">
        <v>142.639219212321</v>
      </c>
      <c r="P17" s="1910">
        <v>9131463.8480159994</v>
      </c>
      <c r="Q17" s="1910">
        <v>64996.742455316409</v>
      </c>
    </row>
    <row r="18" spans="1:19" ht="18" customHeight="1">
      <c r="A18" s="2435"/>
      <c r="B18" s="2439"/>
      <c r="C18" s="1925" t="s">
        <v>483</v>
      </c>
      <c r="D18" s="1926" t="s">
        <v>371</v>
      </c>
      <c r="E18" s="1927" t="s">
        <v>2164</v>
      </c>
      <c r="F18" s="1928" t="s">
        <v>413</v>
      </c>
      <c r="G18" s="1926" t="s">
        <v>2161</v>
      </c>
      <c r="H18" s="1929">
        <v>12685716</v>
      </c>
      <c r="I18" s="1929">
        <v>90295.51334120793</v>
      </c>
      <c r="J18" s="1930">
        <v>426649</v>
      </c>
      <c r="K18" s="1929">
        <v>3036.8400547129563</v>
      </c>
      <c r="L18" s="1931">
        <v>3.3632236446094175</v>
      </c>
      <c r="M18" s="1931">
        <v>2.2782722960691877</v>
      </c>
      <c r="N18" s="1931">
        <v>7.6757016114153682</v>
      </c>
      <c r="O18" s="1931">
        <v>185.99268739049094</v>
      </c>
      <c r="P18" s="1932">
        <v>2275165.5889192997</v>
      </c>
      <c r="Q18" s="1932">
        <v>16194.375216008291</v>
      </c>
    </row>
    <row r="19" spans="1:19" ht="18" customHeight="1">
      <c r="A19" s="2435"/>
      <c r="B19" s="2437" t="s">
        <v>484</v>
      </c>
      <c r="C19" s="1933" t="s">
        <v>2168</v>
      </c>
      <c r="D19" s="1896" t="s">
        <v>367</v>
      </c>
      <c r="E19" s="1897" t="s">
        <v>2164</v>
      </c>
      <c r="F19" s="1898" t="s">
        <v>413</v>
      </c>
      <c r="G19" s="1896" t="s">
        <v>2161</v>
      </c>
      <c r="H19" s="1899">
        <v>13020768</v>
      </c>
      <c r="I19" s="1899">
        <v>92680.376153523641</v>
      </c>
      <c r="J19" s="1900">
        <v>970573</v>
      </c>
      <c r="K19" s="1899">
        <v>6908.4304953789133</v>
      </c>
      <c r="L19" s="1901">
        <v>7.4540380413812768</v>
      </c>
      <c r="M19" s="1901">
        <v>2.9345182110272985</v>
      </c>
      <c r="N19" s="1901">
        <v>13.100903928126328</v>
      </c>
      <c r="O19" s="1901">
        <v>66.491131073302753</v>
      </c>
      <c r="P19" s="1902">
        <v>15860513.784709999</v>
      </c>
      <c r="Q19" s="1902">
        <v>112893.37031080422</v>
      </c>
    </row>
    <row r="20" spans="1:19" ht="18" customHeight="1">
      <c r="A20" s="2435"/>
      <c r="B20" s="2438"/>
      <c r="C20" s="1903" t="s">
        <v>2169</v>
      </c>
      <c r="D20" s="1904" t="s">
        <v>367</v>
      </c>
      <c r="E20" s="1905" t="s">
        <v>2164</v>
      </c>
      <c r="F20" s="1906" t="s">
        <v>413</v>
      </c>
      <c r="G20" s="1904" t="s">
        <v>2161</v>
      </c>
      <c r="H20" s="1907">
        <v>9728716</v>
      </c>
      <c r="I20" s="1907">
        <v>69247.916741224777</v>
      </c>
      <c r="J20" s="1908">
        <v>589896</v>
      </c>
      <c r="K20" s="1907">
        <v>4198.8140155372539</v>
      </c>
      <c r="L20" s="1909">
        <v>6.0634517443000702</v>
      </c>
      <c r="M20" s="1909">
        <v>4.7721005207441349</v>
      </c>
      <c r="N20" s="1909">
        <v>11.08143955244131</v>
      </c>
      <c r="O20" s="1909">
        <v>121.90473909965436</v>
      </c>
      <c r="P20" s="1910">
        <v>12884674.794120001</v>
      </c>
      <c r="Q20" s="1910">
        <v>91711.679874402689</v>
      </c>
    </row>
    <row r="21" spans="1:19" ht="18" customHeight="1">
      <c r="A21" s="2435"/>
      <c r="B21" s="2438"/>
      <c r="C21" s="1903" t="s">
        <v>2170</v>
      </c>
      <c r="D21" s="1904" t="s">
        <v>367</v>
      </c>
      <c r="E21" s="1905" t="s">
        <v>2164</v>
      </c>
      <c r="F21" s="1906" t="s">
        <v>413</v>
      </c>
      <c r="G21" s="1904" t="s">
        <v>2161</v>
      </c>
      <c r="H21" s="1907">
        <v>8496420</v>
      </c>
      <c r="I21" s="1907">
        <v>60476.571086922166</v>
      </c>
      <c r="J21" s="1908">
        <v>443994</v>
      </c>
      <c r="K21" s="1907">
        <v>3160.2998325373414</v>
      </c>
      <c r="L21" s="1909">
        <v>5.2256597484587628</v>
      </c>
      <c r="M21" s="1909">
        <v>5.0827206797749973</v>
      </c>
      <c r="N21" s="1909">
        <v>10.878902215724196</v>
      </c>
      <c r="O21" s="1909">
        <v>133.02928833031626</v>
      </c>
      <c r="P21" s="1910">
        <v>3374297.3872894999</v>
      </c>
      <c r="Q21" s="1910">
        <v>24017.872917161483</v>
      </c>
    </row>
    <row r="22" spans="1:19" ht="18" customHeight="1">
      <c r="A22" s="2435"/>
      <c r="B22" s="2438"/>
      <c r="C22" s="1903" t="s">
        <v>485</v>
      </c>
      <c r="D22" s="1904" t="s">
        <v>367</v>
      </c>
      <c r="E22" s="1905" t="s">
        <v>2164</v>
      </c>
      <c r="F22" s="1906" t="s">
        <v>413</v>
      </c>
      <c r="G22" s="1904" t="s">
        <v>2161</v>
      </c>
      <c r="H22" s="1907">
        <v>5257914</v>
      </c>
      <c r="I22" s="1907">
        <v>37425.246137776063</v>
      </c>
      <c r="J22" s="1908">
        <v>284949</v>
      </c>
      <c r="K22" s="1907">
        <v>2028.2352396241458</v>
      </c>
      <c r="L22" s="1909">
        <v>5.4194305954794997</v>
      </c>
      <c r="M22" s="1909">
        <v>4.8502539477282243</v>
      </c>
      <c r="N22" s="1909">
        <v>8.1666571371947327</v>
      </c>
      <c r="O22" s="1909">
        <v>197.11078862562644</v>
      </c>
      <c r="P22" s="1910">
        <v>5245742.7883360004</v>
      </c>
      <c r="Q22" s="1910">
        <v>37338.612808984421</v>
      </c>
    </row>
    <row r="23" spans="1:19" ht="18" customHeight="1">
      <c r="A23" s="2435"/>
      <c r="B23" s="2438"/>
      <c r="C23" s="1903" t="s">
        <v>2171</v>
      </c>
      <c r="D23" s="1934" t="s">
        <v>489</v>
      </c>
      <c r="E23" s="1905" t="s">
        <v>2164</v>
      </c>
      <c r="F23" s="1906" t="s">
        <v>413</v>
      </c>
      <c r="G23" s="1904" t="s">
        <v>2160</v>
      </c>
      <c r="H23" s="1907">
        <v>4180972</v>
      </c>
      <c r="I23" s="1907">
        <v>29759.692949551827</v>
      </c>
      <c r="J23" s="1908">
        <v>264513</v>
      </c>
      <c r="K23" s="1907">
        <v>1882.7740681269338</v>
      </c>
      <c r="L23" s="1909">
        <v>6.3265910415090083</v>
      </c>
      <c r="M23" s="1909">
        <v>5.0325400987642155</v>
      </c>
      <c r="N23" s="1909">
        <v>8.181497208452603</v>
      </c>
      <c r="O23" s="1909">
        <v>154.53884722924784</v>
      </c>
      <c r="P23" s="1910">
        <v>3575831.3374399999</v>
      </c>
      <c r="Q23" s="1910">
        <v>25452.369124117467</v>
      </c>
    </row>
    <row r="24" spans="1:19" ht="18" customHeight="1">
      <c r="A24" s="2435"/>
      <c r="B24" s="2438"/>
      <c r="C24" s="1903" t="s">
        <v>486</v>
      </c>
      <c r="D24" s="1904" t="s">
        <v>367</v>
      </c>
      <c r="E24" s="1905" t="s">
        <v>2164</v>
      </c>
      <c r="F24" s="1906" t="s">
        <v>413</v>
      </c>
      <c r="G24" s="1904" t="s">
        <v>2161</v>
      </c>
      <c r="H24" s="1907">
        <v>3756059</v>
      </c>
      <c r="I24" s="1907">
        <v>26735.209549454215</v>
      </c>
      <c r="J24" s="1908">
        <v>254478</v>
      </c>
      <c r="K24" s="1907">
        <v>1811.3460559927332</v>
      </c>
      <c r="L24" s="1909">
        <v>6.7751331914647777</v>
      </c>
      <c r="M24" s="1909">
        <v>7.5062861363427551</v>
      </c>
      <c r="N24" s="1909">
        <v>15.241726530802929</v>
      </c>
      <c r="O24" s="1909">
        <v>144.63963476114716</v>
      </c>
      <c r="P24" s="1910">
        <v>5099336.2479600003</v>
      </c>
      <c r="Q24" s="1910">
        <v>36296.507363792269</v>
      </c>
    </row>
    <row r="25" spans="1:19" ht="18" customHeight="1">
      <c r="A25" s="2435"/>
      <c r="B25" s="2438"/>
      <c r="C25" s="1903" t="s">
        <v>487</v>
      </c>
      <c r="D25" s="1904" t="s">
        <v>367</v>
      </c>
      <c r="E25" s="1905" t="s">
        <v>2164</v>
      </c>
      <c r="F25" s="1906" t="s">
        <v>413</v>
      </c>
      <c r="G25" s="1904" t="s">
        <v>2161</v>
      </c>
      <c r="H25" s="1907">
        <v>3477262</v>
      </c>
      <c r="I25" s="1907">
        <v>24750.763560517622</v>
      </c>
      <c r="J25" s="1908">
        <v>149521</v>
      </c>
      <c r="K25" s="1907">
        <v>1064.2738218552861</v>
      </c>
      <c r="L25" s="1909">
        <v>4.2999635920445458</v>
      </c>
      <c r="M25" s="1909">
        <v>3.6417179480060069</v>
      </c>
      <c r="N25" s="1909">
        <v>8.4488745362953921</v>
      </c>
      <c r="O25" s="1909">
        <v>145.76374771753282</v>
      </c>
      <c r="P25" s="1910">
        <v>2928338.24101</v>
      </c>
      <c r="Q25" s="1910">
        <v>20843.585392317455</v>
      </c>
    </row>
    <row r="26" spans="1:19" ht="18" customHeight="1">
      <c r="A26" s="2436"/>
      <c r="B26" s="2439"/>
      <c r="C26" s="1925" t="s">
        <v>2172</v>
      </c>
      <c r="D26" s="1926" t="s">
        <v>367</v>
      </c>
      <c r="E26" s="1927" t="s">
        <v>2164</v>
      </c>
      <c r="F26" s="1928" t="s">
        <v>413</v>
      </c>
      <c r="G26" s="1926" t="s">
        <v>2161</v>
      </c>
      <c r="H26" s="1929">
        <v>2348987</v>
      </c>
      <c r="I26" s="1929">
        <v>16719.827796619757</v>
      </c>
      <c r="J26" s="1930">
        <v>44176</v>
      </c>
      <c r="K26" s="1929">
        <v>314.43984693975506</v>
      </c>
      <c r="L26" s="1931">
        <v>1.8806404633146119</v>
      </c>
      <c r="M26" s="1931">
        <v>1.991645422554023</v>
      </c>
      <c r="N26" s="1931">
        <v>4.4842402950243567</v>
      </c>
      <c r="O26" s="1931">
        <v>136.85149697193711</v>
      </c>
      <c r="P26" s="1932">
        <v>815200.99062449997</v>
      </c>
      <c r="Q26" s="1932">
        <v>5802.5098405719045</v>
      </c>
    </row>
    <row r="27" spans="1:19" ht="18" customHeight="1">
      <c r="A27" s="2440" t="s">
        <v>488</v>
      </c>
      <c r="B27" s="2443" t="s">
        <v>478</v>
      </c>
      <c r="C27" s="1935" t="s">
        <v>402</v>
      </c>
      <c r="D27" s="1934" t="s">
        <v>489</v>
      </c>
      <c r="E27" s="1936" t="s">
        <v>479</v>
      </c>
      <c r="F27" s="1937" t="s">
        <v>400</v>
      </c>
      <c r="G27" s="1896" t="s">
        <v>2160</v>
      </c>
      <c r="H27" s="1899">
        <v>85159</v>
      </c>
      <c r="I27" s="1899">
        <v>85159</v>
      </c>
      <c r="J27" s="1900">
        <v>35153</v>
      </c>
      <c r="K27" s="1899">
        <v>35153</v>
      </c>
      <c r="L27" s="1901">
        <v>41.279254101151963</v>
      </c>
      <c r="M27" s="1901">
        <v>19.808078076000001</v>
      </c>
      <c r="N27" s="1901">
        <v>48.294385140599999</v>
      </c>
      <c r="O27" s="1901">
        <v>115.58489261483946</v>
      </c>
      <c r="P27" s="1910">
        <v>377316.85089900001</v>
      </c>
      <c r="Q27" s="1902">
        <v>377316.85089900001</v>
      </c>
    </row>
    <row r="28" spans="1:19" ht="18" customHeight="1">
      <c r="A28" s="2441"/>
      <c r="B28" s="2444"/>
      <c r="C28" s="1938" t="s">
        <v>403</v>
      </c>
      <c r="D28" s="1934" t="s">
        <v>489</v>
      </c>
      <c r="E28" s="1939" t="s">
        <v>479</v>
      </c>
      <c r="F28" s="1940" t="s">
        <v>400</v>
      </c>
      <c r="G28" s="1904" t="s">
        <v>2160</v>
      </c>
      <c r="H28" s="1907">
        <v>60115</v>
      </c>
      <c r="I28" s="1907">
        <v>60115</v>
      </c>
      <c r="J28" s="1908">
        <v>365</v>
      </c>
      <c r="K28" s="1907">
        <v>365</v>
      </c>
      <c r="L28" s="1909">
        <v>0.6071695916160692</v>
      </c>
      <c r="M28" s="1909">
        <v>0.33822132649999997</v>
      </c>
      <c r="N28" s="1909">
        <v>0.87349830090000002</v>
      </c>
      <c r="O28" s="1909">
        <v>125.19654394021951</v>
      </c>
      <c r="P28" s="1910">
        <v>276259.19661799999</v>
      </c>
      <c r="Q28" s="1910">
        <v>276259.19661799999</v>
      </c>
    </row>
    <row r="29" spans="1:19" ht="18" customHeight="1">
      <c r="A29" s="2441"/>
      <c r="B29" s="2444"/>
      <c r="C29" s="1938" t="s">
        <v>397</v>
      </c>
      <c r="D29" s="1934" t="s">
        <v>489</v>
      </c>
      <c r="E29" s="1939" t="s">
        <v>479</v>
      </c>
      <c r="F29" s="1940" t="s">
        <v>400</v>
      </c>
      <c r="G29" s="1904" t="s">
        <v>2160</v>
      </c>
      <c r="H29" s="1907">
        <v>58496</v>
      </c>
      <c r="I29" s="1907">
        <v>58496</v>
      </c>
      <c r="J29" s="1908">
        <v>2119</v>
      </c>
      <c r="K29" s="1907">
        <v>2119</v>
      </c>
      <c r="L29" s="1909">
        <v>3.6224699124726478</v>
      </c>
      <c r="M29" s="1909">
        <v>1.0002218518999999</v>
      </c>
      <c r="N29" s="1909">
        <v>2.2948422905000001</v>
      </c>
      <c r="O29" s="1909">
        <v>90.666192409089007</v>
      </c>
      <c r="P29" s="1910">
        <v>162560.23867699999</v>
      </c>
      <c r="Q29" s="1910">
        <v>162560.23867699999</v>
      </c>
    </row>
    <row r="30" spans="1:19" ht="18" customHeight="1">
      <c r="A30" s="2441"/>
      <c r="B30" s="2444"/>
      <c r="C30" s="1938" t="s">
        <v>401</v>
      </c>
      <c r="D30" s="1934" t="s">
        <v>489</v>
      </c>
      <c r="E30" s="1939" t="s">
        <v>479</v>
      </c>
      <c r="F30" s="1940" t="s">
        <v>400</v>
      </c>
      <c r="G30" s="1904" t="s">
        <v>2160</v>
      </c>
      <c r="H30" s="1907">
        <v>54318</v>
      </c>
      <c r="I30" s="1907">
        <v>54318</v>
      </c>
      <c r="J30" s="1908">
        <v>4820</v>
      </c>
      <c r="K30" s="1907">
        <v>4820</v>
      </c>
      <c r="L30" s="1909">
        <v>8.8736698700246688</v>
      </c>
      <c r="M30" s="1909">
        <v>3.5244738882000002</v>
      </c>
      <c r="N30" s="1909">
        <v>34.909828347900003</v>
      </c>
      <c r="O30" s="1909">
        <v>87.212282973494354</v>
      </c>
      <c r="P30" s="1910">
        <v>273605.33413199999</v>
      </c>
      <c r="Q30" s="1910">
        <v>273605.33413199999</v>
      </c>
      <c r="S30" s="1894"/>
    </row>
    <row r="31" spans="1:19" ht="18" customHeight="1">
      <c r="A31" s="2441"/>
      <c r="B31" s="2444"/>
      <c r="C31" s="1938" t="s">
        <v>407</v>
      </c>
      <c r="D31" s="1934" t="s">
        <v>489</v>
      </c>
      <c r="E31" s="1941" t="s">
        <v>479</v>
      </c>
      <c r="F31" s="1940" t="s">
        <v>400</v>
      </c>
      <c r="G31" s="1904" t="s">
        <v>2160</v>
      </c>
      <c r="H31" s="1907">
        <v>45006</v>
      </c>
      <c r="I31" s="1907">
        <v>45006</v>
      </c>
      <c r="J31" s="1908">
        <v>8025</v>
      </c>
      <c r="K31" s="1907">
        <v>8025</v>
      </c>
      <c r="L31" s="1909">
        <v>17.830955872550327</v>
      </c>
      <c r="M31" s="1909">
        <v>8.3602894066999998</v>
      </c>
      <c r="N31" s="1909">
        <v>26.532872658700001</v>
      </c>
      <c r="O31" s="1909">
        <v>142.70954990566884</v>
      </c>
      <c r="P31" s="1910">
        <v>104403.419742</v>
      </c>
      <c r="Q31" s="1910">
        <v>104403.419742</v>
      </c>
      <c r="S31" s="1894"/>
    </row>
    <row r="32" spans="1:19" ht="18" customHeight="1">
      <c r="A32" s="2441"/>
      <c r="B32" s="2444"/>
      <c r="C32" s="1938" t="s">
        <v>414</v>
      </c>
      <c r="D32" s="1934" t="s">
        <v>489</v>
      </c>
      <c r="E32" s="1941" t="s">
        <v>479</v>
      </c>
      <c r="F32" s="1940" t="s">
        <v>400</v>
      </c>
      <c r="G32" s="1904" t="s">
        <v>2160</v>
      </c>
      <c r="H32" s="1907">
        <v>34124.1</v>
      </c>
      <c r="I32" s="1907">
        <v>34124.1</v>
      </c>
      <c r="J32" s="1908">
        <v>5240.3999999999996</v>
      </c>
      <c r="K32" s="1907">
        <v>5240.3999999999996</v>
      </c>
      <c r="L32" s="1909">
        <v>15.356888533323955</v>
      </c>
      <c r="M32" s="1909">
        <v>9.2345023308999998</v>
      </c>
      <c r="N32" s="1909">
        <v>48.9260889659</v>
      </c>
      <c r="O32" s="1909">
        <v>94.26157431155012</v>
      </c>
      <c r="P32" s="1910">
        <v>553370.17459199997</v>
      </c>
      <c r="Q32" s="1910">
        <v>553370.17459199997</v>
      </c>
      <c r="S32" s="1894"/>
    </row>
    <row r="33" spans="1:19" ht="18" customHeight="1">
      <c r="A33" s="2441"/>
      <c r="B33" s="2444"/>
      <c r="C33" s="1938" t="s">
        <v>416</v>
      </c>
      <c r="D33" s="1934" t="s">
        <v>489</v>
      </c>
      <c r="E33" s="1941" t="s">
        <v>479</v>
      </c>
      <c r="F33" s="1940" t="s">
        <v>400</v>
      </c>
      <c r="G33" s="1904" t="s">
        <v>2160</v>
      </c>
      <c r="H33" s="1907">
        <v>28190</v>
      </c>
      <c r="I33" s="1907">
        <v>28190</v>
      </c>
      <c r="J33" s="1908">
        <v>6717</v>
      </c>
      <c r="K33" s="1907">
        <v>6717</v>
      </c>
      <c r="L33" s="1909">
        <v>23.827598439162823</v>
      </c>
      <c r="M33" s="1909">
        <v>8.2785395163000004</v>
      </c>
      <c r="N33" s="1909">
        <v>135.7929849388</v>
      </c>
      <c r="O33" s="1909">
        <v>164.919530230535</v>
      </c>
      <c r="P33" s="1910">
        <v>154141.97533700001</v>
      </c>
      <c r="Q33" s="1910">
        <v>154141.97533700001</v>
      </c>
      <c r="S33" s="1894"/>
    </row>
    <row r="34" spans="1:19" ht="18" customHeight="1">
      <c r="A34" s="2441"/>
      <c r="B34" s="2444"/>
      <c r="C34" s="1938" t="s">
        <v>415</v>
      </c>
      <c r="D34" s="1934" t="s">
        <v>489</v>
      </c>
      <c r="E34" s="1941" t="s">
        <v>479</v>
      </c>
      <c r="F34" s="1940" t="s">
        <v>400</v>
      </c>
      <c r="G34" s="1904" t="s">
        <v>2160</v>
      </c>
      <c r="H34" s="1907">
        <v>27116</v>
      </c>
      <c r="I34" s="1907">
        <v>27116</v>
      </c>
      <c r="J34" s="1908">
        <v>5665</v>
      </c>
      <c r="K34" s="1907">
        <v>5665</v>
      </c>
      <c r="L34" s="1909">
        <v>20.891724443133207</v>
      </c>
      <c r="M34" s="1909">
        <v>9.0425871535999995</v>
      </c>
      <c r="N34" s="1909">
        <v>25.707349170699999</v>
      </c>
      <c r="O34" s="1909">
        <v>142.59751773049643</v>
      </c>
      <c r="P34" s="1910">
        <v>100941.85391400001</v>
      </c>
      <c r="Q34" s="1910">
        <v>100941.85391400001</v>
      </c>
      <c r="S34" s="1894"/>
    </row>
    <row r="35" spans="1:19" ht="18" customHeight="1">
      <c r="A35" s="2441"/>
      <c r="B35" s="2443" t="s">
        <v>490</v>
      </c>
      <c r="C35" s="1935" t="s">
        <v>492</v>
      </c>
      <c r="D35" s="1934" t="s">
        <v>489</v>
      </c>
      <c r="E35" s="1936" t="s">
        <v>479</v>
      </c>
      <c r="F35" s="1937" t="s">
        <v>400</v>
      </c>
      <c r="G35" s="1896" t="s">
        <v>2160</v>
      </c>
      <c r="H35" s="1899">
        <v>574785</v>
      </c>
      <c r="I35" s="1899">
        <v>574785</v>
      </c>
      <c r="J35" s="1900">
        <v>30425</v>
      </c>
      <c r="K35" s="1899">
        <v>30425</v>
      </c>
      <c r="L35" s="1901">
        <v>5.2932835755978322</v>
      </c>
      <c r="M35" s="1901">
        <v>6.1431820774999997</v>
      </c>
      <c r="N35" s="1901">
        <v>17.489753332700001</v>
      </c>
      <c r="O35" s="1901">
        <v>104.50772206625152</v>
      </c>
      <c r="P35" s="1942">
        <v>1570152.607237</v>
      </c>
      <c r="Q35" s="1902">
        <v>1570152.607237</v>
      </c>
    </row>
    <row r="36" spans="1:19" ht="18" customHeight="1">
      <c r="A36" s="2441"/>
      <c r="B36" s="2444"/>
      <c r="C36" s="1938" t="s">
        <v>491</v>
      </c>
      <c r="D36" s="1943" t="s">
        <v>489</v>
      </c>
      <c r="E36" s="1941" t="s">
        <v>479</v>
      </c>
      <c r="F36" s="1940" t="s">
        <v>400</v>
      </c>
      <c r="G36" s="1904" t="s">
        <v>2173</v>
      </c>
      <c r="H36" s="1907">
        <v>391035</v>
      </c>
      <c r="I36" s="1907">
        <v>391035</v>
      </c>
      <c r="J36" s="1908">
        <v>93736</v>
      </c>
      <c r="K36" s="1907">
        <v>93736</v>
      </c>
      <c r="L36" s="1909">
        <v>23.971255769943866</v>
      </c>
      <c r="M36" s="1909">
        <v>26.126207733699999</v>
      </c>
      <c r="N36" s="1909">
        <v>157.41250755690001</v>
      </c>
      <c r="O36" s="1909">
        <v>86.731257653408321</v>
      </c>
      <c r="P36" s="1910">
        <v>3542563.9210000001</v>
      </c>
      <c r="Q36" s="1910">
        <v>3542563.9210000001</v>
      </c>
    </row>
    <row r="37" spans="1:19" ht="18" customHeight="1">
      <c r="A37" s="2441"/>
      <c r="B37" s="2444"/>
      <c r="C37" s="1938" t="s">
        <v>493</v>
      </c>
      <c r="D37" s="1943" t="s">
        <v>489</v>
      </c>
      <c r="E37" s="1941" t="s">
        <v>479</v>
      </c>
      <c r="F37" s="1940" t="s">
        <v>400</v>
      </c>
      <c r="G37" s="1904" t="s">
        <v>2160</v>
      </c>
      <c r="H37" s="1907">
        <v>307394</v>
      </c>
      <c r="I37" s="1907">
        <v>307394</v>
      </c>
      <c r="J37" s="1908">
        <v>73795</v>
      </c>
      <c r="K37" s="1907">
        <v>73795</v>
      </c>
      <c r="L37" s="1909">
        <v>24.006649446638516</v>
      </c>
      <c r="M37" s="1909">
        <v>19.226059589199998</v>
      </c>
      <c r="N37" s="1909">
        <v>27.3556456351</v>
      </c>
      <c r="O37" s="1909">
        <v>209.65849365634242</v>
      </c>
      <c r="P37" s="1910">
        <v>1755459.04</v>
      </c>
      <c r="Q37" s="1910">
        <v>1755459.04</v>
      </c>
    </row>
    <row r="38" spans="1:19" ht="18" customHeight="1">
      <c r="A38" s="2441"/>
      <c r="B38" s="2444"/>
      <c r="C38" s="1938" t="s">
        <v>494</v>
      </c>
      <c r="D38" s="1943" t="s">
        <v>489</v>
      </c>
      <c r="E38" s="1941" t="s">
        <v>479</v>
      </c>
      <c r="F38" s="1940" t="s">
        <v>400</v>
      </c>
      <c r="G38" s="1904" t="s">
        <v>2162</v>
      </c>
      <c r="H38" s="1907">
        <v>245122</v>
      </c>
      <c r="I38" s="1907">
        <v>245122</v>
      </c>
      <c r="J38" s="1908">
        <v>88136</v>
      </c>
      <c r="K38" s="1907">
        <v>88136</v>
      </c>
      <c r="L38" s="1909">
        <v>35.955972944084984</v>
      </c>
      <c r="M38" s="1909">
        <v>19.0741868918</v>
      </c>
      <c r="N38" s="1909">
        <v>37.133347377299998</v>
      </c>
      <c r="O38" s="1909">
        <v>127.49549031815206</v>
      </c>
      <c r="P38" s="1910">
        <v>3321869.0746280001</v>
      </c>
      <c r="Q38" s="1910">
        <v>3321869.0746280001</v>
      </c>
    </row>
    <row r="39" spans="1:19" ht="18" customHeight="1">
      <c r="A39" s="2441"/>
      <c r="B39" s="2444"/>
      <c r="C39" s="1938" t="s">
        <v>2174</v>
      </c>
      <c r="D39" s="1943" t="s">
        <v>489</v>
      </c>
      <c r="E39" s="1941" t="s">
        <v>479</v>
      </c>
      <c r="F39" s="1940" t="s">
        <v>400</v>
      </c>
      <c r="G39" s="1904" t="s">
        <v>2160</v>
      </c>
      <c r="H39" s="1907">
        <v>134902</v>
      </c>
      <c r="I39" s="1907">
        <v>134902</v>
      </c>
      <c r="J39" s="1908">
        <v>39098</v>
      </c>
      <c r="K39" s="1907">
        <v>39098</v>
      </c>
      <c r="L39" s="1909">
        <v>28.982520644616091</v>
      </c>
      <c r="M39" s="1909">
        <v>18.826531840600001</v>
      </c>
      <c r="N39" s="1909">
        <v>28.0391995152</v>
      </c>
      <c r="O39" s="1909">
        <v>267.09949937421777</v>
      </c>
      <c r="P39" s="1910">
        <v>909628.61261900002</v>
      </c>
      <c r="Q39" s="1910">
        <v>909628.61261900002</v>
      </c>
    </row>
    <row r="40" spans="1:19" ht="18" customHeight="1">
      <c r="A40" s="2441"/>
      <c r="B40" s="2444"/>
      <c r="C40" s="1938" t="s">
        <v>495</v>
      </c>
      <c r="D40" s="1943" t="s">
        <v>489</v>
      </c>
      <c r="E40" s="1941" t="s">
        <v>479</v>
      </c>
      <c r="F40" s="1940" t="s">
        <v>400</v>
      </c>
      <c r="G40" s="1904" t="s">
        <v>2160</v>
      </c>
      <c r="H40" s="1907">
        <v>176191</v>
      </c>
      <c r="I40" s="1907">
        <v>176191</v>
      </c>
      <c r="J40" s="1908">
        <v>4347</v>
      </c>
      <c r="K40" s="1907">
        <v>4347</v>
      </c>
      <c r="L40" s="1909">
        <v>2.4672088812708934</v>
      </c>
      <c r="M40" s="1909">
        <v>1.6428757696</v>
      </c>
      <c r="N40" s="1909">
        <v>10.107539382700001</v>
      </c>
      <c r="O40" s="1909">
        <v>119.64917118909494</v>
      </c>
      <c r="P40" s="1910">
        <v>48796.014586999998</v>
      </c>
      <c r="Q40" s="1910">
        <v>48796.014586999998</v>
      </c>
    </row>
    <row r="41" spans="1:19" ht="18" customHeight="1">
      <c r="A41" s="2441"/>
      <c r="B41" s="2444"/>
      <c r="C41" s="1938" t="s">
        <v>496</v>
      </c>
      <c r="D41" s="1943" t="s">
        <v>489</v>
      </c>
      <c r="E41" s="1941" t="s">
        <v>479</v>
      </c>
      <c r="F41" s="1940" t="s">
        <v>400</v>
      </c>
      <c r="G41" s="1904" t="s">
        <v>2160</v>
      </c>
      <c r="H41" s="1907">
        <v>171842</v>
      </c>
      <c r="I41" s="1907">
        <v>171842</v>
      </c>
      <c r="J41" s="1908">
        <v>10022</v>
      </c>
      <c r="K41" s="1907">
        <v>10022</v>
      </c>
      <c r="L41" s="1909">
        <v>5.8321015816855022</v>
      </c>
      <c r="M41" s="1909">
        <v>3.7318865538999999</v>
      </c>
      <c r="N41" s="1909">
        <v>15.175880918900001</v>
      </c>
      <c r="O41" s="1909">
        <v>107.59489650060883</v>
      </c>
      <c r="P41" s="1910">
        <v>49191.764920000001</v>
      </c>
      <c r="Q41" s="1910">
        <v>49191.764920000001</v>
      </c>
    </row>
    <row r="42" spans="1:19" ht="18" customHeight="1">
      <c r="A42" s="2441"/>
      <c r="B42" s="2444"/>
      <c r="C42" s="1938" t="s">
        <v>497</v>
      </c>
      <c r="D42" s="1943" t="s">
        <v>489</v>
      </c>
      <c r="E42" s="1941" t="s">
        <v>479</v>
      </c>
      <c r="F42" s="1940" t="s">
        <v>400</v>
      </c>
      <c r="G42" s="1904" t="s">
        <v>2160</v>
      </c>
      <c r="H42" s="1907">
        <v>67954</v>
      </c>
      <c r="I42" s="1907">
        <v>67954</v>
      </c>
      <c r="J42" s="1908">
        <v>9186</v>
      </c>
      <c r="K42" s="1907">
        <v>9186</v>
      </c>
      <c r="L42" s="1909">
        <v>13.517968037201637</v>
      </c>
      <c r="M42" s="1909">
        <v>5.2208607088000001</v>
      </c>
      <c r="N42" s="1909">
        <v>30.0815404264</v>
      </c>
      <c r="O42" s="1909">
        <v>117.53675603427942</v>
      </c>
      <c r="P42" s="1910">
        <v>138910.71066800001</v>
      </c>
      <c r="Q42" s="1910">
        <v>138910.71066800001</v>
      </c>
    </row>
    <row r="43" spans="1:19" ht="18" customHeight="1">
      <c r="A43" s="2441"/>
      <c r="B43" s="2444"/>
      <c r="C43" s="1938" t="s">
        <v>499</v>
      </c>
      <c r="D43" s="1943" t="s">
        <v>489</v>
      </c>
      <c r="E43" s="1941" t="s">
        <v>479</v>
      </c>
      <c r="F43" s="1940" t="s">
        <v>400</v>
      </c>
      <c r="G43" s="1904" t="s">
        <v>2160</v>
      </c>
      <c r="H43" s="1907">
        <v>61860</v>
      </c>
      <c r="I43" s="1907">
        <v>61860</v>
      </c>
      <c r="J43" s="1908">
        <v>7502</v>
      </c>
      <c r="K43" s="1907">
        <v>7502</v>
      </c>
      <c r="L43" s="1909">
        <v>12.127384416424183</v>
      </c>
      <c r="M43" s="1909">
        <v>5.7161579372000002</v>
      </c>
      <c r="N43" s="1909">
        <v>33.734289632799999</v>
      </c>
      <c r="O43" s="1909">
        <v>96.442178066936293</v>
      </c>
      <c r="P43" s="1910">
        <v>149340.54392299999</v>
      </c>
      <c r="Q43" s="1910">
        <v>149340.54392299999</v>
      </c>
    </row>
    <row r="44" spans="1:19" ht="18" customHeight="1">
      <c r="A44" s="2442"/>
      <c r="B44" s="2445"/>
      <c r="C44" s="1938" t="s">
        <v>498</v>
      </c>
      <c r="D44" s="1926" t="s">
        <v>489</v>
      </c>
      <c r="E44" s="1944" t="s">
        <v>479</v>
      </c>
      <c r="F44" s="1940" t="s">
        <v>400</v>
      </c>
      <c r="G44" s="1904" t="s">
        <v>2160</v>
      </c>
      <c r="H44" s="1907">
        <v>54228</v>
      </c>
      <c r="I44" s="1907">
        <v>54228</v>
      </c>
      <c r="J44" s="1908">
        <v>1689</v>
      </c>
      <c r="K44" s="1907">
        <v>1689</v>
      </c>
      <c r="L44" s="1909">
        <v>3.1146271298959949</v>
      </c>
      <c r="M44" s="1909">
        <v>0.90399411249999995</v>
      </c>
      <c r="N44" s="1909">
        <v>1.6317815789000001</v>
      </c>
      <c r="O44" s="1909">
        <v>154.24018821516415</v>
      </c>
      <c r="P44" s="1910">
        <v>211854</v>
      </c>
      <c r="Q44" s="1910">
        <v>211854</v>
      </c>
    </row>
    <row r="45" spans="1:19" ht="18" customHeight="1">
      <c r="A45" s="2440" t="s">
        <v>500</v>
      </c>
      <c r="B45" s="2443" t="s">
        <v>478</v>
      </c>
      <c r="C45" s="1935" t="s">
        <v>405</v>
      </c>
      <c r="D45" s="1934" t="s">
        <v>367</v>
      </c>
      <c r="E45" s="1945" t="s">
        <v>479</v>
      </c>
      <c r="F45" s="1937" t="s">
        <v>406</v>
      </c>
      <c r="G45" s="1896" t="s">
        <v>2160</v>
      </c>
      <c r="H45" s="1899">
        <v>58716</v>
      </c>
      <c r="I45" s="1899">
        <v>65349.642177431022</v>
      </c>
      <c r="J45" s="1900">
        <v>11498</v>
      </c>
      <c r="K45" s="1899">
        <v>12797.026121604024</v>
      </c>
      <c r="L45" s="1901">
        <v>19.582396621023232</v>
      </c>
      <c r="M45" s="1901">
        <v>12.8743302784</v>
      </c>
      <c r="N45" s="1901">
        <v>40.127733086699998</v>
      </c>
      <c r="O45" s="1901">
        <v>134.73251691911054</v>
      </c>
      <c r="P45" s="1902">
        <v>197073.41048200001</v>
      </c>
      <c r="Q45" s="1902">
        <v>219338.45728054849</v>
      </c>
    </row>
    <row r="46" spans="1:19" ht="18" customHeight="1">
      <c r="A46" s="2441"/>
      <c r="B46" s="2444"/>
      <c r="C46" s="1938" t="s">
        <v>419</v>
      </c>
      <c r="D46" s="1934" t="s">
        <v>367</v>
      </c>
      <c r="E46" s="1941" t="s">
        <v>479</v>
      </c>
      <c r="F46" s="1940" t="s">
        <v>410</v>
      </c>
      <c r="G46" s="1904" t="s">
        <v>2160</v>
      </c>
      <c r="H46" s="1907">
        <v>47637</v>
      </c>
      <c r="I46" s="1907">
        <v>51779.347826086952</v>
      </c>
      <c r="J46" s="1908">
        <v>-2941</v>
      </c>
      <c r="K46" s="1908">
        <v>-3196.7391304347825</v>
      </c>
      <c r="L46" s="1909">
        <v>-6.1737724877721103</v>
      </c>
      <c r="M46" s="1909">
        <v>-2.4392873731</v>
      </c>
      <c r="N46" s="1909">
        <v>-8.2036262204000003</v>
      </c>
      <c r="O46" s="1909">
        <v>127.49431374545948</v>
      </c>
      <c r="P46" s="1910">
        <v>33038.921878000001</v>
      </c>
      <c r="Q46" s="1910">
        <v>35911.871606521738</v>
      </c>
    </row>
    <row r="47" spans="1:19" ht="18" customHeight="1">
      <c r="A47" s="2441"/>
      <c r="B47" s="2444"/>
      <c r="C47" s="1938" t="s">
        <v>409</v>
      </c>
      <c r="D47" s="1934" t="s">
        <v>367</v>
      </c>
      <c r="E47" s="1941" t="s">
        <v>479</v>
      </c>
      <c r="F47" s="1940" t="s">
        <v>410</v>
      </c>
      <c r="G47" s="1904" t="s">
        <v>2160</v>
      </c>
      <c r="H47" s="1907">
        <v>43070</v>
      </c>
      <c r="I47" s="1907">
        <v>46815.217391304344</v>
      </c>
      <c r="J47" s="1908">
        <v>5400</v>
      </c>
      <c r="K47" s="1907">
        <v>5869.565217391304</v>
      </c>
      <c r="L47" s="1909">
        <v>12.537729277919667</v>
      </c>
      <c r="M47" s="1909">
        <v>4.2656387004000003</v>
      </c>
      <c r="N47" s="1909">
        <v>7.2568940492999996</v>
      </c>
      <c r="O47" s="1909">
        <v>126.70496817392743</v>
      </c>
      <c r="P47" s="1910">
        <v>112552.33304300001</v>
      </c>
      <c r="Q47" s="1910">
        <v>122339.49243804348</v>
      </c>
    </row>
    <row r="48" spans="1:19" ht="18" customHeight="1">
      <c r="A48" s="2441"/>
      <c r="B48" s="2444"/>
      <c r="C48" s="1938" t="s">
        <v>408</v>
      </c>
      <c r="D48" s="1934" t="s">
        <v>367</v>
      </c>
      <c r="E48" s="1941" t="s">
        <v>479</v>
      </c>
      <c r="F48" s="1940" t="s">
        <v>400</v>
      </c>
      <c r="G48" s="1904" t="s">
        <v>2160</v>
      </c>
      <c r="H48" s="1907">
        <v>45811</v>
      </c>
      <c r="I48" s="1907">
        <v>45811</v>
      </c>
      <c r="J48" s="1908">
        <v>5955</v>
      </c>
      <c r="K48" s="1907">
        <v>5955</v>
      </c>
      <c r="L48" s="1909">
        <v>12.99906136080854</v>
      </c>
      <c r="M48" s="1909">
        <v>6.0272669304999997</v>
      </c>
      <c r="N48" s="1909">
        <v>15.634024678399999</v>
      </c>
      <c r="O48" s="1909">
        <v>82.031301159059652</v>
      </c>
      <c r="P48" s="1910">
        <v>209177.4825774745</v>
      </c>
      <c r="Q48" s="1910">
        <v>209177.4825774745</v>
      </c>
    </row>
    <row r="49" spans="1:17" ht="18" customHeight="1">
      <c r="A49" s="2441"/>
      <c r="B49" s="2444"/>
      <c r="C49" s="1938" t="s">
        <v>404</v>
      </c>
      <c r="D49" s="1934" t="s">
        <v>367</v>
      </c>
      <c r="E49" s="1941" t="s">
        <v>479</v>
      </c>
      <c r="F49" s="1940" t="s">
        <v>400</v>
      </c>
      <c r="G49" s="1904" t="s">
        <v>2160</v>
      </c>
      <c r="H49" s="1907">
        <v>45440</v>
      </c>
      <c r="I49" s="1907">
        <v>45440</v>
      </c>
      <c r="J49" s="1908">
        <v>14854</v>
      </c>
      <c r="K49" s="1907">
        <v>14854</v>
      </c>
      <c r="L49" s="1909">
        <v>32.68926056338028</v>
      </c>
      <c r="M49" s="1909">
        <v>13.665259110019413</v>
      </c>
      <c r="N49" s="1909">
        <v>28.016489165999999</v>
      </c>
      <c r="O49" s="1909">
        <v>115.50208412277378</v>
      </c>
      <c r="P49" s="1910">
        <v>206793.58352734771</v>
      </c>
      <c r="Q49" s="1910">
        <v>206793.58352734771</v>
      </c>
    </row>
    <row r="50" spans="1:17" ht="18" customHeight="1">
      <c r="A50" s="2441"/>
      <c r="B50" s="2444"/>
      <c r="C50" s="1938" t="s">
        <v>411</v>
      </c>
      <c r="D50" s="1934" t="s">
        <v>367</v>
      </c>
      <c r="E50" s="1941" t="s">
        <v>479</v>
      </c>
      <c r="F50" s="1940" t="s">
        <v>412</v>
      </c>
      <c r="G50" s="1904" t="s">
        <v>2160</v>
      </c>
      <c r="H50" s="1907">
        <v>30328</v>
      </c>
      <c r="I50" s="1907">
        <v>37696.125999800606</v>
      </c>
      <c r="J50" s="1908">
        <v>4928</v>
      </c>
      <c r="K50" s="1907">
        <v>6125.2475905769388</v>
      </c>
      <c r="L50" s="1909">
        <v>16.249010815088369</v>
      </c>
      <c r="M50" s="1909">
        <v>8.2718567196000006</v>
      </c>
      <c r="N50" s="1909">
        <v>41.160993944499999</v>
      </c>
      <c r="O50" s="1909">
        <v>88.494399088665276</v>
      </c>
      <c r="P50" s="1910">
        <v>59112.258212000001</v>
      </c>
      <c r="Q50" s="1910">
        <v>73473.461279751384</v>
      </c>
    </row>
    <row r="51" spans="1:17" ht="18" customHeight="1">
      <c r="A51" s="2441"/>
      <c r="B51" s="2445"/>
      <c r="C51" s="1946" t="s">
        <v>417</v>
      </c>
      <c r="D51" s="1934" t="s">
        <v>367</v>
      </c>
      <c r="E51" s="1944" t="s">
        <v>479</v>
      </c>
      <c r="F51" s="1940" t="s">
        <v>418</v>
      </c>
      <c r="G51" s="1904" t="s">
        <v>2160</v>
      </c>
      <c r="H51" s="1907">
        <v>232261</v>
      </c>
      <c r="I51" s="1907">
        <v>33711.324561030669</v>
      </c>
      <c r="J51" s="1908">
        <v>83683</v>
      </c>
      <c r="K51" s="1907">
        <v>12146.097593830775</v>
      </c>
      <c r="L51" s="1909">
        <v>36.029725179862311</v>
      </c>
      <c r="M51" s="1909">
        <v>30.115718956399999</v>
      </c>
      <c r="N51" s="1909">
        <v>88.065583776599993</v>
      </c>
      <c r="O51" s="1909">
        <v>82.311750316819428</v>
      </c>
      <c r="P51" s="1910">
        <v>3112330.815103</v>
      </c>
      <c r="Q51" s="1910">
        <v>451736.59912440908</v>
      </c>
    </row>
    <row r="52" spans="1:17" ht="18" customHeight="1">
      <c r="A52" s="2441"/>
      <c r="B52" s="2443" t="s">
        <v>490</v>
      </c>
      <c r="C52" s="1935" t="s">
        <v>501</v>
      </c>
      <c r="D52" s="1947" t="s">
        <v>367</v>
      </c>
      <c r="E52" s="1945" t="s">
        <v>479</v>
      </c>
      <c r="F52" s="1937" t="s">
        <v>410</v>
      </c>
      <c r="G52" s="1896" t="s">
        <v>2160</v>
      </c>
      <c r="H52" s="1899">
        <v>322284</v>
      </c>
      <c r="I52" s="1899">
        <v>350308.69565217389</v>
      </c>
      <c r="J52" s="1900">
        <v>16013</v>
      </c>
      <c r="K52" s="1899">
        <v>17405.434782608696</v>
      </c>
      <c r="L52" s="1901">
        <v>4.9685991237542044</v>
      </c>
      <c r="M52" s="1901">
        <v>2.7505451535000001</v>
      </c>
      <c r="N52" s="1901">
        <v>9.3898613187999995</v>
      </c>
      <c r="O52" s="1901">
        <v>116.40323693132693</v>
      </c>
      <c r="P52" s="1902">
        <v>57667.804402000002</v>
      </c>
      <c r="Q52" s="1902">
        <v>62682.39608913043</v>
      </c>
    </row>
    <row r="53" spans="1:17" ht="18" customHeight="1">
      <c r="A53" s="2441"/>
      <c r="B53" s="2444"/>
      <c r="C53" s="1938" t="s">
        <v>2175</v>
      </c>
      <c r="D53" s="1943" t="s">
        <v>367</v>
      </c>
      <c r="E53" s="1941" t="s">
        <v>479</v>
      </c>
      <c r="F53" s="1940" t="s">
        <v>410</v>
      </c>
      <c r="G53" s="1904" t="s">
        <v>2160</v>
      </c>
      <c r="H53" s="1907">
        <v>153218</v>
      </c>
      <c r="I53" s="1907">
        <v>166541.30434782608</v>
      </c>
      <c r="J53" s="1908">
        <v>14261</v>
      </c>
      <c r="K53" s="1907">
        <v>15501.086956521738</v>
      </c>
      <c r="L53" s="1909">
        <v>9.307653147802478</v>
      </c>
      <c r="M53" s="1909">
        <v>5.4531514979000004</v>
      </c>
      <c r="N53" s="1909">
        <v>16.0970268867</v>
      </c>
      <c r="O53" s="1909">
        <v>126.20035422277216</v>
      </c>
      <c r="P53" s="1910">
        <v>66918.332309999998</v>
      </c>
      <c r="Q53" s="1910">
        <v>72737.317728260867</v>
      </c>
    </row>
    <row r="54" spans="1:17" ht="18" customHeight="1">
      <c r="A54" s="2441"/>
      <c r="B54" s="2444"/>
      <c r="C54" s="1938" t="s">
        <v>503</v>
      </c>
      <c r="D54" s="1943" t="s">
        <v>367</v>
      </c>
      <c r="E54" s="1941" t="s">
        <v>479</v>
      </c>
      <c r="F54" s="1940" t="s">
        <v>410</v>
      </c>
      <c r="G54" s="1904" t="s">
        <v>2173</v>
      </c>
      <c r="H54" s="1907">
        <v>75930</v>
      </c>
      <c r="I54" s="1907">
        <v>82532.608695652176</v>
      </c>
      <c r="J54" s="1908">
        <v>8301</v>
      </c>
      <c r="K54" s="1907">
        <v>9022.826086956522</v>
      </c>
      <c r="L54" s="1909">
        <v>10.932437771631767</v>
      </c>
      <c r="M54" s="1909">
        <v>5.6685525421999996</v>
      </c>
      <c r="N54" s="1909">
        <v>16.760385644300001</v>
      </c>
      <c r="O54" s="1909">
        <v>139.71489080682258</v>
      </c>
      <c r="P54" s="1910">
        <v>143244.10767</v>
      </c>
      <c r="Q54" s="1910">
        <v>155700.11703260869</v>
      </c>
    </row>
    <row r="55" spans="1:17" ht="18" customHeight="1">
      <c r="A55" s="2442"/>
      <c r="B55" s="2445"/>
      <c r="C55" s="1946" t="s">
        <v>502</v>
      </c>
      <c r="D55" s="1948" t="s">
        <v>367</v>
      </c>
      <c r="E55" s="1944" t="s">
        <v>479</v>
      </c>
      <c r="F55" s="1949" t="s">
        <v>410</v>
      </c>
      <c r="G55" s="1926" t="s">
        <v>2160</v>
      </c>
      <c r="H55" s="1929">
        <v>68902</v>
      </c>
      <c r="I55" s="1929">
        <v>74893.478260869568</v>
      </c>
      <c r="J55" s="1930">
        <v>225</v>
      </c>
      <c r="K55" s="1929">
        <v>244.56521739130434</v>
      </c>
      <c r="L55" s="1931">
        <v>0.3265507532437375</v>
      </c>
      <c r="M55" s="1931">
        <v>0.27800601730000002</v>
      </c>
      <c r="N55" s="1931">
        <v>0.60120240479999998</v>
      </c>
      <c r="O55" s="1931">
        <v>198.2987839455611</v>
      </c>
      <c r="P55" s="1932">
        <v>43537.231160000003</v>
      </c>
      <c r="Q55" s="1932">
        <v>47323.077347826089</v>
      </c>
    </row>
    <row r="56" spans="1:17" ht="20.25" customHeight="1">
      <c r="A56" s="420" t="s">
        <v>138</v>
      </c>
      <c r="B56" s="420"/>
      <c r="C56" s="420"/>
      <c r="D56" s="420"/>
      <c r="E56" s="420"/>
      <c r="F56" s="420"/>
      <c r="G56" s="420"/>
      <c r="H56" s="420"/>
      <c r="I56" s="420"/>
      <c r="J56" s="420"/>
      <c r="K56" s="420"/>
      <c r="L56" s="420"/>
      <c r="M56" s="2374" t="s">
        <v>504</v>
      </c>
      <c r="N56" s="2374"/>
      <c r="O56" s="2374"/>
      <c r="P56" s="2374"/>
      <c r="Q56" s="2374"/>
    </row>
    <row r="57" spans="1:17" ht="39.75" customHeight="1">
      <c r="A57" s="2446" t="s">
        <v>2176</v>
      </c>
      <c r="B57" s="2381"/>
      <c r="C57" s="2381"/>
      <c r="D57" s="2381"/>
      <c r="E57" s="2381"/>
      <c r="F57" s="2381"/>
      <c r="G57" s="2381"/>
      <c r="H57" s="2381"/>
      <c r="I57" s="2381"/>
      <c r="J57" s="2381"/>
      <c r="K57" s="2381"/>
      <c r="L57" s="2381"/>
      <c r="M57" s="2381"/>
      <c r="N57" s="2381"/>
      <c r="O57" s="2381"/>
      <c r="P57" s="2381"/>
      <c r="Q57" s="2381"/>
    </row>
    <row r="58" spans="1:17" ht="9.75" customHeight="1">
      <c r="A58" s="420"/>
      <c r="B58" s="421"/>
      <c r="C58" s="421"/>
      <c r="D58" s="421"/>
      <c r="E58" s="421"/>
      <c r="F58" s="421"/>
      <c r="G58" s="421"/>
      <c r="H58" s="421"/>
      <c r="I58" s="421"/>
      <c r="J58" s="421"/>
      <c r="K58" s="421"/>
      <c r="L58" s="422"/>
      <c r="M58" s="422"/>
      <c r="N58" s="422"/>
      <c r="O58" s="422"/>
      <c r="P58" s="422"/>
      <c r="Q58" s="422"/>
    </row>
    <row r="59" spans="1:17" ht="15.5">
      <c r="A59" s="2324" t="s">
        <v>505</v>
      </c>
      <c r="B59" s="2324"/>
      <c r="C59" s="2324"/>
      <c r="D59" s="2324"/>
      <c r="E59" s="2324"/>
      <c r="F59" s="2324"/>
      <c r="G59" s="2324"/>
      <c r="H59" s="2324"/>
      <c r="I59" s="2324"/>
      <c r="J59" s="2324"/>
      <c r="K59" s="2324"/>
      <c r="L59" s="2324"/>
      <c r="M59" s="2324"/>
      <c r="N59" s="2324"/>
      <c r="O59" s="2324"/>
      <c r="P59" s="2324"/>
      <c r="Q59" s="2324"/>
    </row>
  </sheetData>
  <mergeCells count="25">
    <mergeCell ref="A59:Q59"/>
    <mergeCell ref="A6:A26"/>
    <mergeCell ref="B6:B15"/>
    <mergeCell ref="B16:B18"/>
    <mergeCell ref="B19:B26"/>
    <mergeCell ref="A27:A44"/>
    <mergeCell ref="B27:B34"/>
    <mergeCell ref="B35:B44"/>
    <mergeCell ref="A45:A55"/>
    <mergeCell ref="B45:B51"/>
    <mergeCell ref="B52:B55"/>
    <mergeCell ref="M56:Q56"/>
    <mergeCell ref="A57:Q57"/>
    <mergeCell ref="P4:P5"/>
    <mergeCell ref="B4:B5"/>
    <mergeCell ref="C4:C5"/>
    <mergeCell ref="D4:D5"/>
    <mergeCell ref="E4:F5"/>
    <mergeCell ref="G4:G5"/>
    <mergeCell ref="H4:H5"/>
    <mergeCell ref="J4:J5"/>
    <mergeCell ref="L4:L5"/>
    <mergeCell ref="M4:M5"/>
    <mergeCell ref="N4:N5"/>
    <mergeCell ref="O4:O5"/>
  </mergeCells>
  <phoneticPr fontId="3"/>
  <pageMargins left="0.3543307086614173" right="0.3543307086614173" top="0.59055118110236215" bottom="0.59055118110236215" header="0.31496062992125984" footer="0.31496062992125984"/>
  <pageSetup paperSize="8" scale="5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67BF-5FEC-47C2-9AE6-5745ACF90714}">
  <dimension ref="A1:N34"/>
  <sheetViews>
    <sheetView zoomScaleNormal="100" zoomScaleSheetLayoutView="100" workbookViewId="0"/>
  </sheetViews>
  <sheetFormatPr defaultColWidth="9" defaultRowHeight="14"/>
  <cols>
    <col min="1" max="1" width="15.5" style="326" customWidth="1"/>
    <col min="2" max="2" width="19.6640625" style="326" customWidth="1"/>
    <col min="3" max="14" width="5.4140625" style="326" customWidth="1"/>
    <col min="15" max="16384" width="9" style="326"/>
  </cols>
  <sheetData>
    <row r="1" spans="1:14" ht="24" customHeight="1">
      <c r="A1" s="2225" t="s">
        <v>506</v>
      </c>
      <c r="B1" s="347"/>
      <c r="C1" s="347"/>
      <c r="D1" s="347"/>
      <c r="E1" s="347"/>
      <c r="F1" s="347"/>
      <c r="G1" s="347"/>
      <c r="H1" s="347"/>
      <c r="I1" s="347"/>
      <c r="J1" s="347"/>
      <c r="K1" s="347"/>
      <c r="L1" s="347"/>
      <c r="M1" s="347"/>
      <c r="N1" s="347"/>
    </row>
    <row r="2" spans="1:14" ht="12.75" customHeight="1">
      <c r="A2" s="347"/>
      <c r="B2" s="347"/>
      <c r="C2" s="347"/>
      <c r="D2" s="347"/>
      <c r="E2" s="347"/>
      <c r="F2" s="347"/>
      <c r="G2" s="347"/>
      <c r="H2" s="347"/>
      <c r="I2" s="347"/>
      <c r="J2" s="347"/>
      <c r="K2" s="347"/>
      <c r="L2" s="347"/>
      <c r="M2" s="347"/>
      <c r="N2" s="347"/>
    </row>
    <row r="3" spans="1:14" ht="24.75" customHeight="1">
      <c r="A3" s="2226"/>
      <c r="B3" s="347"/>
      <c r="C3" s="347"/>
      <c r="D3" s="347"/>
      <c r="E3" s="347"/>
      <c r="F3" s="347"/>
      <c r="G3" s="347"/>
      <c r="H3" s="347"/>
      <c r="I3" s="347"/>
      <c r="J3" s="347"/>
      <c r="K3" s="347"/>
      <c r="L3" s="347"/>
      <c r="M3" s="2227" t="s">
        <v>507</v>
      </c>
      <c r="N3" s="2228"/>
    </row>
    <row r="4" spans="1:14" ht="18" customHeight="1">
      <c r="A4" s="2229"/>
      <c r="B4" s="2230" t="s">
        <v>508</v>
      </c>
      <c r="C4" s="2231">
        <v>2013</v>
      </c>
      <c r="D4" s="2231">
        <v>2014</v>
      </c>
      <c r="E4" s="2231">
        <v>2015</v>
      </c>
      <c r="F4" s="2231">
        <v>2016</v>
      </c>
      <c r="G4" s="2231">
        <v>2017</v>
      </c>
      <c r="H4" s="2231">
        <v>2018</v>
      </c>
      <c r="I4" s="2231">
        <v>2019</v>
      </c>
      <c r="J4" s="2231">
        <v>2020</v>
      </c>
      <c r="K4" s="2231">
        <v>2021</v>
      </c>
      <c r="L4" s="2231">
        <v>2022</v>
      </c>
      <c r="M4" s="2231">
        <v>2023</v>
      </c>
    </row>
    <row r="5" spans="1:14" ht="17.25" customHeight="1">
      <c r="A5" s="2448" t="s">
        <v>2256</v>
      </c>
      <c r="B5" s="2235" t="s">
        <v>509</v>
      </c>
      <c r="C5" s="2236">
        <v>8.4</v>
      </c>
      <c r="D5" s="2236">
        <v>9.1</v>
      </c>
      <c r="E5" s="2236">
        <v>9.4</v>
      </c>
      <c r="F5" s="2236">
        <v>10.199999999999999</v>
      </c>
      <c r="G5" s="2236">
        <v>11.3</v>
      </c>
      <c r="H5" s="2236">
        <v>11.2</v>
      </c>
      <c r="I5" s="2236">
        <v>10.7</v>
      </c>
      <c r="J5" s="2236">
        <v>12.5</v>
      </c>
      <c r="K5" s="2236">
        <v>10.7</v>
      </c>
      <c r="L5" s="2236">
        <v>10.4</v>
      </c>
      <c r="M5" s="2236">
        <v>7.2</v>
      </c>
    </row>
    <row r="6" spans="1:14" ht="17.25" customHeight="1">
      <c r="A6" s="2449"/>
      <c r="B6" s="2237" t="s">
        <v>510</v>
      </c>
      <c r="C6" s="2238">
        <v>8.3000000000000007</v>
      </c>
      <c r="D6" s="2238">
        <v>7.5</v>
      </c>
      <c r="E6" s="2238">
        <v>8</v>
      </c>
      <c r="F6" s="2238">
        <v>7.5</v>
      </c>
      <c r="G6" s="2238">
        <v>8.1999999999999993</v>
      </c>
      <c r="H6" s="2238">
        <v>6.5</v>
      </c>
      <c r="I6" s="2238">
        <v>6.7</v>
      </c>
      <c r="J6" s="2238">
        <v>7.2</v>
      </c>
      <c r="K6" s="2238">
        <v>7.3</v>
      </c>
      <c r="L6" s="2238">
        <v>7.8</v>
      </c>
      <c r="M6" s="2238">
        <v>6.7</v>
      </c>
    </row>
    <row r="7" spans="1:14" ht="17.25" customHeight="1">
      <c r="A7" s="2450"/>
      <c r="B7" s="2239" t="s">
        <v>511</v>
      </c>
      <c r="C7" s="2240">
        <v>7.5</v>
      </c>
      <c r="D7" s="2240">
        <v>7.6</v>
      </c>
      <c r="E7" s="2240">
        <v>8</v>
      </c>
      <c r="F7" s="2240">
        <v>8.3000000000000007</v>
      </c>
      <c r="G7" s="2240">
        <v>9.3000000000000007</v>
      </c>
      <c r="H7" s="2240">
        <v>8.3000000000000007</v>
      </c>
      <c r="I7" s="2240">
        <v>8</v>
      </c>
      <c r="J7" s="2240">
        <v>9</v>
      </c>
      <c r="K7" s="2240">
        <v>7.9</v>
      </c>
      <c r="L7" s="2240">
        <v>8</v>
      </c>
      <c r="M7" s="2240">
        <v>5.4</v>
      </c>
    </row>
    <row r="8" spans="1:14" ht="17.25" customHeight="1">
      <c r="A8" s="2448" t="s">
        <v>2257</v>
      </c>
      <c r="B8" s="2235" t="s">
        <v>509</v>
      </c>
      <c r="C8" s="2236">
        <v>2.2999999999999998</v>
      </c>
      <c r="D8" s="2236">
        <v>3</v>
      </c>
      <c r="E8" s="2236">
        <v>2.5</v>
      </c>
      <c r="F8" s="2236">
        <v>2.7</v>
      </c>
      <c r="G8" s="2236">
        <v>4.0999999999999996</v>
      </c>
      <c r="H8" s="2236">
        <v>2.9</v>
      </c>
      <c r="I8" s="2236">
        <v>2.9</v>
      </c>
      <c r="J8" s="2236">
        <v>5.4</v>
      </c>
      <c r="K8" s="2236">
        <v>5.2</v>
      </c>
      <c r="L8" s="2236">
        <v>5.2</v>
      </c>
      <c r="M8" s="2236">
        <v>5.8</v>
      </c>
    </row>
    <row r="9" spans="1:14" ht="17.25" customHeight="1">
      <c r="A9" s="2449"/>
      <c r="B9" s="2237" t="s">
        <v>510</v>
      </c>
      <c r="C9" s="2238">
        <v>5.6</v>
      </c>
      <c r="D9" s="2238">
        <v>6.2</v>
      </c>
      <c r="E9" s="2238">
        <v>5.7</v>
      </c>
      <c r="F9" s="2238">
        <v>5.4</v>
      </c>
      <c r="G9" s="2238">
        <v>6.4</v>
      </c>
      <c r="H9" s="2238">
        <v>6.6</v>
      </c>
      <c r="I9" s="2238">
        <v>6.6</v>
      </c>
      <c r="J9" s="2238">
        <v>5.0999999999999996</v>
      </c>
      <c r="K9" s="2238">
        <v>5.7</v>
      </c>
      <c r="L9" s="2238">
        <v>5.9</v>
      </c>
      <c r="M9" s="2238">
        <v>6.2</v>
      </c>
    </row>
    <row r="10" spans="1:14" ht="17.25" customHeight="1">
      <c r="A10" s="2450"/>
      <c r="B10" s="2239" t="s">
        <v>511</v>
      </c>
      <c r="C10" s="2240">
        <v>9.6999999999999993</v>
      </c>
      <c r="D10" s="2240">
        <v>11</v>
      </c>
      <c r="E10" s="2240">
        <v>8.9</v>
      </c>
      <c r="F10" s="2240">
        <v>8.6999999999999993</v>
      </c>
      <c r="G10" s="2240">
        <v>12</v>
      </c>
      <c r="H10" s="2240">
        <v>7.9</v>
      </c>
      <c r="I10" s="2240">
        <v>7.5</v>
      </c>
      <c r="J10" s="2240">
        <v>12.5</v>
      </c>
      <c r="K10" s="2240">
        <v>11.4</v>
      </c>
      <c r="L10" s="2240">
        <v>10.9</v>
      </c>
      <c r="M10" s="2240">
        <v>10.4</v>
      </c>
    </row>
    <row r="11" spans="1:14" ht="17.25" customHeight="1">
      <c r="A11" s="2448" t="s">
        <v>2258</v>
      </c>
      <c r="B11" s="2235" t="s">
        <v>509</v>
      </c>
      <c r="C11" s="2236">
        <v>6.1</v>
      </c>
      <c r="D11" s="2236">
        <v>8.4</v>
      </c>
      <c r="E11" s="2236">
        <v>6.8</v>
      </c>
      <c r="F11" s="2236">
        <v>6.5</v>
      </c>
      <c r="G11" s="2236">
        <v>5.0999999999999996</v>
      </c>
      <c r="H11" s="2236">
        <v>6.1</v>
      </c>
      <c r="I11" s="2236">
        <v>3.9</v>
      </c>
      <c r="J11" s="2236">
        <v>6.1</v>
      </c>
      <c r="K11" s="2236">
        <v>9.8000000000000007</v>
      </c>
      <c r="L11" s="2236">
        <v>9</v>
      </c>
      <c r="M11" s="2236">
        <v>7.3</v>
      </c>
    </row>
    <row r="12" spans="1:14" ht="17.25" customHeight="1">
      <c r="A12" s="2449"/>
      <c r="B12" s="2237" t="s">
        <v>510</v>
      </c>
      <c r="C12" s="2238">
        <v>7.3</v>
      </c>
      <c r="D12" s="2238">
        <v>8.6999999999999993</v>
      </c>
      <c r="E12" s="2238">
        <v>8.1999999999999993</v>
      </c>
      <c r="F12" s="2238">
        <v>7.4</v>
      </c>
      <c r="G12" s="2238">
        <v>7.4</v>
      </c>
      <c r="H12" s="2238">
        <v>7.5</v>
      </c>
      <c r="I12" s="2238">
        <v>5.4</v>
      </c>
      <c r="J12" s="2238">
        <v>6.1</v>
      </c>
      <c r="K12" s="2238">
        <v>9</v>
      </c>
      <c r="L12" s="2238">
        <v>8.6999999999999993</v>
      </c>
      <c r="M12" s="2238">
        <v>6.6</v>
      </c>
    </row>
    <row r="13" spans="1:14" ht="17.25" customHeight="1">
      <c r="A13" s="2450"/>
      <c r="B13" s="2239" t="s">
        <v>511</v>
      </c>
      <c r="C13" s="2240">
        <v>7.8</v>
      </c>
      <c r="D13" s="2240">
        <v>10.3</v>
      </c>
      <c r="E13" s="2240">
        <v>8</v>
      </c>
      <c r="F13" s="2240">
        <v>7.1</v>
      </c>
      <c r="G13" s="2240">
        <v>6.1</v>
      </c>
      <c r="H13" s="2240">
        <v>7.2</v>
      </c>
      <c r="I13" s="2240">
        <v>4.3</v>
      </c>
      <c r="J13" s="2240">
        <v>6.5</v>
      </c>
      <c r="K13" s="2240">
        <v>10.9</v>
      </c>
      <c r="L13" s="2240">
        <v>9.8000000000000007</v>
      </c>
      <c r="M13" s="2240">
        <v>7.1</v>
      </c>
    </row>
    <row r="14" spans="1:14" ht="17.25" customHeight="1">
      <c r="A14" s="2448" t="s">
        <v>2259</v>
      </c>
      <c r="B14" s="2235" t="s">
        <v>509</v>
      </c>
      <c r="C14" s="2236">
        <v>0.2</v>
      </c>
      <c r="D14" s="2236">
        <v>-0.6</v>
      </c>
      <c r="E14" s="2236">
        <v>0.7</v>
      </c>
      <c r="F14" s="2236">
        <v>1.3</v>
      </c>
      <c r="G14" s="2236">
        <v>4.2</v>
      </c>
      <c r="H14" s="2236">
        <v>6.4</v>
      </c>
      <c r="I14" s="2236">
        <v>4.4000000000000004</v>
      </c>
      <c r="J14" s="2236">
        <v>7.4</v>
      </c>
      <c r="K14" s="2236">
        <v>6</v>
      </c>
      <c r="L14" s="2236">
        <v>4.2</v>
      </c>
      <c r="M14" s="2236">
        <v>5.2</v>
      </c>
    </row>
    <row r="15" spans="1:14" ht="17.25" customHeight="1">
      <c r="A15" s="2449"/>
      <c r="B15" s="2237" t="s">
        <v>510</v>
      </c>
      <c r="C15" s="2238">
        <v>2.2999999999999998</v>
      </c>
      <c r="D15" s="2238">
        <v>2.1</v>
      </c>
      <c r="E15" s="2238">
        <v>2.6</v>
      </c>
      <c r="F15" s="2238">
        <v>3.1</v>
      </c>
      <c r="G15" s="2238">
        <v>4.9000000000000004</v>
      </c>
      <c r="H15" s="2238">
        <v>4.9000000000000004</v>
      </c>
      <c r="I15" s="2238">
        <v>4.2</v>
      </c>
      <c r="J15" s="2238">
        <v>4.2</v>
      </c>
      <c r="K15" s="2238">
        <v>4.2</v>
      </c>
      <c r="L15" s="2238">
        <v>3.8</v>
      </c>
      <c r="M15" s="2238">
        <v>3.8</v>
      </c>
    </row>
    <row r="16" spans="1:14" ht="17.25" customHeight="1">
      <c r="A16" s="2450"/>
      <c r="B16" s="2239" t="s">
        <v>511</v>
      </c>
      <c r="C16" s="2240">
        <v>0.7</v>
      </c>
      <c r="D16" s="2240">
        <v>-2.7</v>
      </c>
      <c r="E16" s="2240">
        <v>2.8</v>
      </c>
      <c r="F16" s="2240">
        <v>4.8</v>
      </c>
      <c r="G16" s="2240">
        <v>16</v>
      </c>
      <c r="H16" s="2240">
        <v>21.3</v>
      </c>
      <c r="I16" s="2240">
        <v>12.6</v>
      </c>
      <c r="J16" s="2240">
        <v>17.7</v>
      </c>
      <c r="K16" s="2240">
        <v>12.1</v>
      </c>
      <c r="L16" s="2240">
        <v>8.6</v>
      </c>
      <c r="M16" s="2240">
        <v>10.6</v>
      </c>
    </row>
    <row r="17" spans="1:14" ht="17.25" customHeight="1">
      <c r="A17" s="2448" t="s">
        <v>512</v>
      </c>
      <c r="B17" s="2235" t="s">
        <v>509</v>
      </c>
      <c r="C17" s="2236">
        <v>5.8</v>
      </c>
      <c r="D17" s="2236">
        <v>6</v>
      </c>
      <c r="E17" s="2236">
        <v>5.8</v>
      </c>
      <c r="F17" s="2236">
        <v>5.2</v>
      </c>
      <c r="G17" s="2236">
        <v>7</v>
      </c>
      <c r="H17" s="2236">
        <v>4.7</v>
      </c>
      <c r="I17" s="2236">
        <v>3.2</v>
      </c>
      <c r="J17" s="2236">
        <v>3.8</v>
      </c>
      <c r="K17" s="2236">
        <v>6</v>
      </c>
      <c r="L17" s="2236">
        <v>4.9000000000000004</v>
      </c>
      <c r="M17" s="2236">
        <v>7.6</v>
      </c>
    </row>
    <row r="18" spans="1:14" ht="17.25" customHeight="1">
      <c r="A18" s="2449"/>
      <c r="B18" s="2237" t="s">
        <v>510</v>
      </c>
      <c r="C18" s="2238">
        <v>6.3</v>
      </c>
      <c r="D18" s="2238">
        <v>6.2</v>
      </c>
      <c r="E18" s="2238">
        <v>6.1</v>
      </c>
      <c r="F18" s="2238">
        <v>5</v>
      </c>
      <c r="G18" s="2238">
        <v>5.3</v>
      </c>
      <c r="H18" s="2238">
        <v>4.8</v>
      </c>
      <c r="I18" s="2238">
        <v>3.9</v>
      </c>
      <c r="J18" s="2238">
        <v>3</v>
      </c>
      <c r="K18" s="2238">
        <v>4.3</v>
      </c>
      <c r="L18" s="2238">
        <v>4.4000000000000004</v>
      </c>
      <c r="M18" s="2238">
        <v>6.7</v>
      </c>
    </row>
    <row r="19" spans="1:14" ht="17.25" customHeight="1">
      <c r="A19" s="2450"/>
      <c r="B19" s="2239" t="s">
        <v>511</v>
      </c>
      <c r="C19" s="2240">
        <v>13.3</v>
      </c>
      <c r="D19" s="2240">
        <v>12.6</v>
      </c>
      <c r="E19" s="2240">
        <v>12.2</v>
      </c>
      <c r="F19" s="2240">
        <v>10.3</v>
      </c>
      <c r="G19" s="2240">
        <v>13.7</v>
      </c>
      <c r="H19" s="2240">
        <v>8.9</v>
      </c>
      <c r="I19" s="2240">
        <v>5.7</v>
      </c>
      <c r="J19" s="2240">
        <v>5.7</v>
      </c>
      <c r="K19" s="2240">
        <v>9.1999999999999993</v>
      </c>
      <c r="L19" s="2240">
        <v>8.1</v>
      </c>
      <c r="M19" s="2240">
        <v>13.3</v>
      </c>
    </row>
    <row r="20" spans="1:14" ht="17.25" customHeight="1">
      <c r="A20" s="2448" t="s">
        <v>513</v>
      </c>
      <c r="B20" s="2235" t="s">
        <v>509</v>
      </c>
      <c r="C20" s="2236">
        <v>3.5</v>
      </c>
      <c r="D20" s="2236">
        <v>1.5</v>
      </c>
      <c r="E20" s="2236">
        <v>4.9000000000000004</v>
      </c>
      <c r="F20" s="2236">
        <v>5.5</v>
      </c>
      <c r="G20" s="2236">
        <v>6.4</v>
      </c>
      <c r="H20" s="2236">
        <v>5.4</v>
      </c>
      <c r="I20" s="2236">
        <v>4.5999999999999996</v>
      </c>
      <c r="J20" s="2236">
        <v>0.4</v>
      </c>
      <c r="K20" s="2236">
        <v>10.4</v>
      </c>
      <c r="L20" s="2236">
        <v>16</v>
      </c>
      <c r="M20" s="2236">
        <v>14.4</v>
      </c>
    </row>
    <row r="21" spans="1:14" ht="17.25" customHeight="1">
      <c r="A21" s="2449"/>
      <c r="B21" s="2237" t="s">
        <v>510</v>
      </c>
      <c r="C21" s="2238">
        <v>7.7</v>
      </c>
      <c r="D21" s="2238">
        <v>7.6</v>
      </c>
      <c r="E21" s="2238">
        <v>7.6</v>
      </c>
      <c r="F21" s="2238">
        <v>7.4</v>
      </c>
      <c r="G21" s="2238">
        <v>7.7</v>
      </c>
      <c r="H21" s="2238">
        <v>7.4</v>
      </c>
      <c r="I21" s="2238">
        <v>6.1</v>
      </c>
      <c r="J21" s="2238">
        <v>4.4000000000000004</v>
      </c>
      <c r="K21" s="2238">
        <v>9.1</v>
      </c>
      <c r="L21" s="2238">
        <v>9.3000000000000007</v>
      </c>
      <c r="M21" s="2238">
        <v>7.7</v>
      </c>
    </row>
    <row r="22" spans="1:14" ht="17.25" customHeight="1">
      <c r="A22" s="2450"/>
      <c r="B22" s="2239" t="s">
        <v>511</v>
      </c>
      <c r="C22" s="2240">
        <v>7.4</v>
      </c>
      <c r="D22" s="2240">
        <v>2.6</v>
      </c>
      <c r="E22" s="2240">
        <v>8.4</v>
      </c>
      <c r="F22" s="2240">
        <v>8.6</v>
      </c>
      <c r="G22" s="2240">
        <v>9.6999999999999993</v>
      </c>
      <c r="H22" s="2240">
        <v>7.8</v>
      </c>
      <c r="I22" s="2240">
        <v>6.3</v>
      </c>
      <c r="J22" s="2240">
        <v>0.5</v>
      </c>
      <c r="K22" s="2240">
        <v>14</v>
      </c>
      <c r="L22" s="2240">
        <v>19.899999999999999</v>
      </c>
      <c r="M22" s="2240">
        <v>16.899999999999999</v>
      </c>
    </row>
    <row r="23" spans="1:14" ht="17.25" customHeight="1">
      <c r="A23" s="2448" t="s">
        <v>2260</v>
      </c>
      <c r="B23" s="2235" t="s">
        <v>509</v>
      </c>
      <c r="C23" s="2236">
        <v>4</v>
      </c>
      <c r="D23" s="2236">
        <v>4.2</v>
      </c>
      <c r="E23" s="2236">
        <v>4.0999999999999996</v>
      </c>
      <c r="F23" s="2236">
        <v>4.7</v>
      </c>
      <c r="G23" s="2236">
        <v>5.6</v>
      </c>
      <c r="H23" s="2236">
        <v>5</v>
      </c>
      <c r="I23" s="2236">
        <v>3.4</v>
      </c>
      <c r="J23" s="2236">
        <v>4.4000000000000004</v>
      </c>
      <c r="K23" s="2236">
        <v>6.5</v>
      </c>
      <c r="L23" s="2236">
        <v>5.3</v>
      </c>
      <c r="M23" s="2236">
        <v>5.9</v>
      </c>
    </row>
    <row r="24" spans="1:14" ht="17.25" customHeight="1">
      <c r="A24" s="2449"/>
      <c r="B24" s="2237" t="s">
        <v>510</v>
      </c>
      <c r="C24" s="2238">
        <v>6</v>
      </c>
      <c r="D24" s="2238">
        <v>6</v>
      </c>
      <c r="E24" s="2238">
        <v>6.2</v>
      </c>
      <c r="F24" s="2238">
        <v>5.9</v>
      </c>
      <c r="G24" s="2238">
        <v>6.6</v>
      </c>
      <c r="H24" s="2238">
        <v>6.2</v>
      </c>
      <c r="I24" s="2238">
        <v>5.0999999999999996</v>
      </c>
      <c r="J24" s="2238">
        <v>4.5999999999999996</v>
      </c>
      <c r="K24" s="2238">
        <v>6.2</v>
      </c>
      <c r="L24" s="2238">
        <v>6</v>
      </c>
      <c r="M24" s="2238">
        <v>6.4</v>
      </c>
    </row>
    <row r="25" spans="1:14" ht="17.25" customHeight="1">
      <c r="A25" s="2450"/>
      <c r="B25" s="2239" t="s">
        <v>511</v>
      </c>
      <c r="C25" s="2240">
        <v>8.5</v>
      </c>
      <c r="D25" s="2240">
        <v>8.4</v>
      </c>
      <c r="E25" s="2240">
        <v>7.8</v>
      </c>
      <c r="F25" s="2240">
        <v>8.5</v>
      </c>
      <c r="G25" s="2240">
        <v>10.4</v>
      </c>
      <c r="H25" s="2240">
        <v>9</v>
      </c>
      <c r="I25" s="2240">
        <v>5.9</v>
      </c>
      <c r="J25" s="2240">
        <v>6.7</v>
      </c>
      <c r="K25" s="2240">
        <v>10.1</v>
      </c>
      <c r="L25" s="2240">
        <v>8.6999999999999993</v>
      </c>
      <c r="M25" s="2240">
        <v>9.1999999999999993</v>
      </c>
    </row>
    <row r="26" spans="1:14" s="2234" customFormat="1" ht="13.5" customHeight="1">
      <c r="A26" s="2232" t="s">
        <v>79</v>
      </c>
      <c r="B26" s="2232"/>
      <c r="C26" s="2233"/>
      <c r="D26" s="2233"/>
      <c r="E26" s="2233"/>
      <c r="F26" s="2233"/>
      <c r="G26" s="2233"/>
      <c r="H26" s="2233"/>
      <c r="I26" s="2233"/>
      <c r="J26" s="2233"/>
      <c r="K26" s="2233"/>
      <c r="L26" s="2233"/>
      <c r="M26" s="2233"/>
      <c r="N26" s="2233"/>
    </row>
    <row r="27" spans="1:14" s="2234" customFormat="1" ht="13.5" customHeight="1">
      <c r="A27" s="2232" t="s">
        <v>514</v>
      </c>
      <c r="B27" s="2232"/>
      <c r="C27" s="2233"/>
      <c r="D27" s="2233"/>
      <c r="E27" s="2233"/>
      <c r="F27" s="2233"/>
      <c r="G27" s="2233"/>
      <c r="H27" s="2233"/>
      <c r="I27" s="2233"/>
      <c r="J27" s="2233"/>
      <c r="K27" s="2233"/>
      <c r="L27" s="2233"/>
      <c r="M27" s="2233"/>
      <c r="N27" s="2233"/>
    </row>
    <row r="28" spans="1:14" s="2234" customFormat="1" ht="51.75" customHeight="1">
      <c r="A28" s="2451" t="s">
        <v>2261</v>
      </c>
      <c r="B28" s="2451"/>
      <c r="C28" s="2451"/>
      <c r="D28" s="2451"/>
      <c r="E28" s="2451"/>
      <c r="F28" s="2451"/>
      <c r="G28" s="2451"/>
      <c r="H28" s="2451"/>
      <c r="I28" s="2451"/>
      <c r="J28" s="2451"/>
      <c r="K28" s="2451"/>
      <c r="L28" s="2451"/>
      <c r="M28" s="2451"/>
      <c r="N28" s="2451"/>
    </row>
    <row r="29" spans="1:14" s="2234" customFormat="1" ht="13.5" customHeight="1">
      <c r="A29" s="2241" t="s">
        <v>515</v>
      </c>
      <c r="B29" s="2242"/>
      <c r="C29" s="2243"/>
      <c r="D29" s="2243"/>
      <c r="E29" s="2243"/>
      <c r="F29" s="2243"/>
      <c r="G29" s="2243"/>
      <c r="H29" s="2243"/>
      <c r="I29" s="2243"/>
      <c r="J29" s="2243"/>
      <c r="K29" s="2243"/>
      <c r="L29" s="2243"/>
      <c r="M29" s="2243"/>
      <c r="N29" s="2243"/>
    </row>
    <row r="30" spans="1:14" s="2234" customFormat="1" ht="13.5" customHeight="1">
      <c r="A30" s="2452" t="s">
        <v>516</v>
      </c>
      <c r="B30" s="2452"/>
      <c r="C30" s="2452"/>
      <c r="D30" s="2452"/>
      <c r="E30" s="2452"/>
      <c r="F30" s="2452"/>
      <c r="G30" s="2452"/>
      <c r="H30" s="2452"/>
      <c r="I30" s="2452"/>
      <c r="J30" s="2452"/>
      <c r="K30" s="2452"/>
      <c r="L30" s="2452"/>
      <c r="M30" s="2452"/>
      <c r="N30" s="2452"/>
    </row>
    <row r="31" spans="1:14" ht="15">
      <c r="A31" s="2453" t="s">
        <v>2262</v>
      </c>
      <c r="B31" s="2452"/>
      <c r="C31" s="2452"/>
      <c r="D31" s="2452"/>
      <c r="E31" s="2452"/>
      <c r="F31" s="2452"/>
      <c r="G31" s="2452"/>
      <c r="H31" s="2452"/>
      <c r="I31" s="2452"/>
      <c r="J31" s="2452"/>
      <c r="K31" s="2452"/>
      <c r="L31" s="2452"/>
      <c r="M31" s="2452"/>
      <c r="N31" s="2452"/>
    </row>
    <row r="32" spans="1:14">
      <c r="A32" s="2453" t="s">
        <v>2263</v>
      </c>
      <c r="B32" s="2453"/>
      <c r="C32" s="2453"/>
      <c r="D32" s="2453"/>
      <c r="E32" s="2453"/>
      <c r="F32" s="2453"/>
      <c r="G32" s="2453"/>
      <c r="H32" s="2453"/>
      <c r="I32" s="2453"/>
      <c r="J32" s="2453"/>
      <c r="K32" s="2453"/>
      <c r="L32" s="2453"/>
      <c r="M32" s="2453"/>
      <c r="N32" s="2453"/>
    </row>
    <row r="33" spans="1:14" ht="12" customHeight="1">
      <c r="A33" s="2234"/>
    </row>
    <row r="34" spans="1:14" ht="13.5" customHeight="1">
      <c r="A34" s="2447" t="s">
        <v>2264</v>
      </c>
      <c r="B34" s="2447"/>
      <c r="C34" s="2447"/>
      <c r="D34" s="2447"/>
      <c r="E34" s="2447"/>
      <c r="F34" s="2447"/>
      <c r="G34" s="2447"/>
      <c r="H34" s="2447"/>
      <c r="I34" s="2447"/>
      <c r="J34" s="2447"/>
      <c r="K34" s="2447"/>
      <c r="L34" s="2447"/>
      <c r="M34" s="2447"/>
      <c r="N34" s="2447"/>
    </row>
  </sheetData>
  <mergeCells count="12">
    <mergeCell ref="A34:N34"/>
    <mergeCell ref="A5:A7"/>
    <mergeCell ref="A8:A10"/>
    <mergeCell ref="A11:A13"/>
    <mergeCell ref="A14:A16"/>
    <mergeCell ref="A17:A19"/>
    <mergeCell ref="A20:A22"/>
    <mergeCell ref="A23:A25"/>
    <mergeCell ref="A28:N28"/>
    <mergeCell ref="A30:N30"/>
    <mergeCell ref="A31:N31"/>
    <mergeCell ref="A32:N32"/>
  </mergeCells>
  <phoneticPr fontId="3"/>
  <pageMargins left="0.35433070866141736" right="0.35433070866141736" top="0.78740157480314965" bottom="0.78740157480314965" header="0.31496062992125984" footer="0.31496062992125984"/>
  <pageSetup paperSize="9" scale="88" orientation="portrait" r:id="rId1"/>
  <colBreaks count="1" manualBreakCount="1">
    <brk id="14" max="3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C8B3-B0B5-4884-9433-4D603604868C}">
  <dimension ref="A1:U70"/>
  <sheetViews>
    <sheetView zoomScaleNormal="100" zoomScaleSheetLayoutView="100" workbookViewId="0"/>
  </sheetViews>
  <sheetFormatPr defaultColWidth="9" defaultRowHeight="14"/>
  <cols>
    <col min="1" max="1" width="17.58203125" style="326" customWidth="1"/>
    <col min="2" max="2" width="12.6640625" style="439" customWidth="1"/>
    <col min="3" max="18" width="6.4140625" style="326" customWidth="1"/>
    <col min="19" max="16384" width="9" style="326"/>
  </cols>
  <sheetData>
    <row r="1" spans="1:18" ht="25">
      <c r="A1" s="423" t="s">
        <v>517</v>
      </c>
      <c r="B1" s="424"/>
      <c r="C1" s="425"/>
      <c r="D1" s="425"/>
      <c r="E1" s="425"/>
      <c r="F1" s="425"/>
      <c r="G1" s="425"/>
      <c r="H1" s="425"/>
      <c r="I1" s="425"/>
      <c r="J1" s="425"/>
      <c r="K1" s="425"/>
      <c r="L1" s="425"/>
      <c r="M1" s="425"/>
      <c r="N1" s="425"/>
      <c r="O1" s="425"/>
      <c r="P1" s="425"/>
      <c r="Q1" s="425"/>
      <c r="R1" s="425"/>
    </row>
    <row r="2" spans="1:18" ht="13.5" customHeight="1">
      <c r="A2" s="425"/>
      <c r="B2" s="424"/>
      <c r="C2" s="425"/>
      <c r="D2" s="425"/>
      <c r="E2" s="425"/>
      <c r="F2" s="425"/>
      <c r="G2" s="425"/>
      <c r="H2" s="425"/>
      <c r="I2" s="425"/>
      <c r="J2" s="425"/>
      <c r="K2" s="425"/>
      <c r="L2" s="425"/>
      <c r="M2" s="425"/>
      <c r="N2" s="425"/>
      <c r="O2" s="425"/>
      <c r="P2" s="425"/>
      <c r="Q2" s="425"/>
      <c r="R2" s="425"/>
    </row>
    <row r="3" spans="1:18" ht="13.5" customHeight="1">
      <c r="A3" s="426"/>
      <c r="B3" s="424"/>
      <c r="C3" s="425"/>
      <c r="D3" s="425"/>
      <c r="E3" s="425"/>
      <c r="F3" s="425"/>
      <c r="G3" s="425"/>
      <c r="H3" s="425"/>
      <c r="I3" s="425"/>
      <c r="J3" s="425"/>
      <c r="K3" s="425"/>
      <c r="L3" s="425"/>
      <c r="M3" s="425"/>
      <c r="N3" s="425"/>
      <c r="O3" s="425"/>
      <c r="P3" s="425"/>
      <c r="Q3" s="425"/>
      <c r="R3" s="425"/>
    </row>
    <row r="4" spans="1:18" ht="13.5" customHeight="1">
      <c r="A4" s="427" t="s">
        <v>518</v>
      </c>
      <c r="B4" s="428" t="s">
        <v>519</v>
      </c>
      <c r="C4" s="428">
        <v>1980</v>
      </c>
      <c r="D4" s="428">
        <v>1990</v>
      </c>
      <c r="E4" s="428">
        <v>2000</v>
      </c>
      <c r="F4" s="428">
        <v>2010</v>
      </c>
      <c r="G4" s="428">
        <v>2012</v>
      </c>
      <c r="H4" s="428">
        <v>2013</v>
      </c>
      <c r="I4" s="428">
        <v>2014</v>
      </c>
      <c r="J4" s="428">
        <v>2015</v>
      </c>
      <c r="K4" s="428">
        <v>2016</v>
      </c>
      <c r="L4" s="428">
        <v>2017</v>
      </c>
      <c r="M4" s="428">
        <v>2018</v>
      </c>
      <c r="N4" s="428">
        <v>2019</v>
      </c>
      <c r="O4" s="428">
        <v>2020</v>
      </c>
      <c r="P4" s="428">
        <v>2021</v>
      </c>
      <c r="Q4" s="428">
        <v>2022</v>
      </c>
      <c r="R4" s="428">
        <v>2023</v>
      </c>
    </row>
    <row r="5" spans="1:18" ht="11.25" customHeight="1">
      <c r="A5" s="429" t="s">
        <v>520</v>
      </c>
      <c r="B5" s="430" t="s">
        <v>521</v>
      </c>
      <c r="C5" s="431">
        <v>20.399999999999999</v>
      </c>
      <c r="D5" s="431">
        <v>20.7</v>
      </c>
      <c r="E5" s="431">
        <v>19.899999999999999</v>
      </c>
      <c r="F5" s="431">
        <v>17.7</v>
      </c>
      <c r="G5" s="431">
        <v>17.2</v>
      </c>
      <c r="H5" s="431">
        <v>19.3</v>
      </c>
      <c r="I5" s="431">
        <v>23.9</v>
      </c>
      <c r="J5" s="431">
        <v>24.8</v>
      </c>
      <c r="K5" s="431">
        <v>24.7</v>
      </c>
      <c r="L5" s="431">
        <v>25.3</v>
      </c>
      <c r="M5" s="431">
        <v>26.1</v>
      </c>
      <c r="N5" s="431">
        <v>26.7</v>
      </c>
      <c r="O5" s="431">
        <v>29.5</v>
      </c>
      <c r="P5" s="431">
        <v>31.4</v>
      </c>
      <c r="Q5" s="431">
        <v>29.2</v>
      </c>
      <c r="R5" s="2244">
        <v>28.5</v>
      </c>
    </row>
    <row r="6" spans="1:18" ht="11.25" customHeight="1">
      <c r="A6" s="432" t="s">
        <v>522</v>
      </c>
      <c r="B6" s="433" t="s">
        <v>523</v>
      </c>
      <c r="C6" s="434">
        <v>1014</v>
      </c>
      <c r="D6" s="434">
        <v>1046</v>
      </c>
      <c r="E6" s="434">
        <v>1144</v>
      </c>
      <c r="F6" s="434">
        <v>1052</v>
      </c>
      <c r="G6" s="434">
        <v>1023</v>
      </c>
      <c r="H6" s="434">
        <v>1021</v>
      </c>
      <c r="I6" s="434">
        <v>1025</v>
      </c>
      <c r="J6" s="434">
        <v>1026</v>
      </c>
      <c r="K6" s="434">
        <v>1021</v>
      </c>
      <c r="L6" s="434">
        <v>1022</v>
      </c>
      <c r="M6" s="434">
        <v>1027</v>
      </c>
      <c r="N6" s="434">
        <v>1017</v>
      </c>
      <c r="O6" s="434">
        <v>1010</v>
      </c>
      <c r="P6" s="434">
        <v>1187</v>
      </c>
      <c r="Q6" s="434">
        <v>1161</v>
      </c>
      <c r="R6" s="434">
        <v>1149</v>
      </c>
    </row>
    <row r="7" spans="1:18" ht="11.25" customHeight="1">
      <c r="A7" s="429" t="s">
        <v>524</v>
      </c>
      <c r="B7" s="430" t="s">
        <v>521</v>
      </c>
      <c r="C7" s="431">
        <v>17.7</v>
      </c>
      <c r="D7" s="431">
        <v>17.7</v>
      </c>
      <c r="E7" s="431">
        <v>17.600000000000001</v>
      </c>
      <c r="F7" s="431">
        <v>19</v>
      </c>
      <c r="G7" s="431">
        <v>17.899999999999999</v>
      </c>
      <c r="H7" s="431">
        <v>21</v>
      </c>
      <c r="I7" s="431">
        <v>20.8</v>
      </c>
      <c r="J7" s="431">
        <v>21.4</v>
      </c>
      <c r="K7" s="431">
        <v>23</v>
      </c>
      <c r="L7" s="431">
        <v>22.5</v>
      </c>
      <c r="M7" s="431">
        <v>23</v>
      </c>
      <c r="N7" s="431">
        <v>23.9</v>
      </c>
      <c r="O7" s="431">
        <v>25.4</v>
      </c>
      <c r="P7" s="431">
        <v>26.5</v>
      </c>
      <c r="Q7" s="431">
        <v>24.3</v>
      </c>
      <c r="R7" s="2244">
        <v>25.3</v>
      </c>
    </row>
    <row r="8" spans="1:18" ht="11.25" customHeight="1">
      <c r="A8" s="432" t="s">
        <v>525</v>
      </c>
      <c r="B8" s="433" t="s">
        <v>523</v>
      </c>
      <c r="C8" s="434">
        <v>85</v>
      </c>
      <c r="D8" s="434">
        <v>91</v>
      </c>
      <c r="E8" s="434">
        <v>102</v>
      </c>
      <c r="F8" s="434">
        <v>84</v>
      </c>
      <c r="G8" s="434">
        <v>86</v>
      </c>
      <c r="H8" s="434">
        <v>87</v>
      </c>
      <c r="I8" s="434">
        <v>84</v>
      </c>
      <c r="J8" s="434">
        <v>80</v>
      </c>
      <c r="K8" s="434">
        <v>79</v>
      </c>
      <c r="L8" s="434">
        <v>78</v>
      </c>
      <c r="M8" s="434">
        <v>80</v>
      </c>
      <c r="N8" s="434">
        <v>80</v>
      </c>
      <c r="O8" s="434">
        <v>80</v>
      </c>
      <c r="P8" s="434">
        <v>96</v>
      </c>
      <c r="Q8" s="434">
        <v>93</v>
      </c>
      <c r="R8" s="434">
        <v>94</v>
      </c>
    </row>
    <row r="9" spans="1:18" ht="11.25" customHeight="1">
      <c r="A9" s="429" t="s">
        <v>526</v>
      </c>
      <c r="B9" s="430" t="s">
        <v>521</v>
      </c>
      <c r="C9" s="431">
        <v>19.2</v>
      </c>
      <c r="D9" s="431">
        <v>21.4</v>
      </c>
      <c r="E9" s="431">
        <v>22.9</v>
      </c>
      <c r="F9" s="431">
        <v>21.7</v>
      </c>
      <c r="G9" s="431">
        <v>19.7</v>
      </c>
      <c r="H9" s="431">
        <v>26.6</v>
      </c>
      <c r="I9" s="431">
        <v>33.200000000000003</v>
      </c>
      <c r="J9" s="431">
        <v>29.3</v>
      </c>
      <c r="K9" s="431">
        <v>33.200000000000003</v>
      </c>
      <c r="L9" s="431">
        <v>37.1</v>
      </c>
      <c r="M9" s="431">
        <v>33.700000000000003</v>
      </c>
      <c r="N9" s="431">
        <v>26.6</v>
      </c>
      <c r="O9" s="431">
        <v>30.1</v>
      </c>
      <c r="P9" s="431">
        <v>38.4</v>
      </c>
      <c r="Q9" s="431">
        <v>35.9</v>
      </c>
      <c r="R9" s="2244">
        <v>32.700000000000003</v>
      </c>
    </row>
    <row r="10" spans="1:18" ht="11.25" customHeight="1">
      <c r="A10" s="432" t="s">
        <v>527</v>
      </c>
      <c r="B10" s="433" t="s">
        <v>523</v>
      </c>
      <c r="C10" s="434">
        <v>79</v>
      </c>
      <c r="D10" s="434">
        <v>76</v>
      </c>
      <c r="E10" s="434">
        <v>60</v>
      </c>
      <c r="F10" s="434">
        <v>35</v>
      </c>
      <c r="G10" s="434">
        <v>33</v>
      </c>
      <c r="H10" s="434">
        <v>33</v>
      </c>
      <c r="I10" s="434">
        <v>33</v>
      </c>
      <c r="J10" s="434">
        <v>31</v>
      </c>
      <c r="K10" s="434">
        <v>31</v>
      </c>
      <c r="L10" s="434">
        <v>31</v>
      </c>
      <c r="M10" s="434">
        <v>31</v>
      </c>
      <c r="N10" s="434">
        <v>31</v>
      </c>
      <c r="O10" s="434">
        <v>31</v>
      </c>
      <c r="P10" s="434">
        <v>29</v>
      </c>
      <c r="Q10" s="434">
        <v>28</v>
      </c>
      <c r="R10" s="434">
        <v>28</v>
      </c>
    </row>
    <row r="11" spans="1:18" ht="11.25" customHeight="1">
      <c r="A11" s="429" t="s">
        <v>528</v>
      </c>
      <c r="B11" s="430" t="s">
        <v>521</v>
      </c>
      <c r="C11" s="431">
        <v>19.600000000000001</v>
      </c>
      <c r="D11" s="431">
        <v>21.7</v>
      </c>
      <c r="E11" s="431">
        <v>23.5</v>
      </c>
      <c r="F11" s="431">
        <v>20.2</v>
      </c>
      <c r="G11" s="431">
        <v>18.600000000000001</v>
      </c>
      <c r="H11" s="431">
        <v>23.4</v>
      </c>
      <c r="I11" s="431">
        <v>25.7</v>
      </c>
      <c r="J11" s="431">
        <v>25.4</v>
      </c>
      <c r="K11" s="431">
        <v>18.600000000000001</v>
      </c>
      <c r="L11" s="431">
        <v>18</v>
      </c>
      <c r="M11" s="431">
        <v>15.2</v>
      </c>
      <c r="N11" s="431">
        <v>17.2</v>
      </c>
      <c r="O11" s="431">
        <v>17</v>
      </c>
      <c r="P11" s="431">
        <v>32.700000000000003</v>
      </c>
      <c r="Q11" s="431">
        <v>28.1</v>
      </c>
      <c r="R11" s="2244">
        <v>25.8</v>
      </c>
    </row>
    <row r="12" spans="1:18" ht="11.25" customHeight="1">
      <c r="A12" s="432" t="s">
        <v>529</v>
      </c>
      <c r="B12" s="433" t="s">
        <v>523</v>
      </c>
      <c r="C12" s="434">
        <v>29</v>
      </c>
      <c r="D12" s="434">
        <v>30</v>
      </c>
      <c r="E12" s="434">
        <v>24</v>
      </c>
      <c r="F12" s="434">
        <v>16</v>
      </c>
      <c r="G12" s="434">
        <v>15</v>
      </c>
      <c r="H12" s="434">
        <v>15</v>
      </c>
      <c r="I12" s="434">
        <v>15</v>
      </c>
      <c r="J12" s="434">
        <v>15</v>
      </c>
      <c r="K12" s="434">
        <v>15</v>
      </c>
      <c r="L12" s="434">
        <v>15</v>
      </c>
      <c r="M12" s="434">
        <v>16</v>
      </c>
      <c r="N12" s="434">
        <v>16</v>
      </c>
      <c r="O12" s="434">
        <v>16</v>
      </c>
      <c r="P12" s="434">
        <v>21</v>
      </c>
      <c r="Q12" s="434">
        <v>21</v>
      </c>
      <c r="R12" s="434">
        <v>22</v>
      </c>
    </row>
    <row r="13" spans="1:18" ht="11.25" customHeight="1">
      <c r="A13" s="429" t="s">
        <v>530</v>
      </c>
      <c r="B13" s="430" t="s">
        <v>521</v>
      </c>
      <c r="C13" s="431">
        <v>21.7</v>
      </c>
      <c r="D13" s="431">
        <v>19.5</v>
      </c>
      <c r="E13" s="431">
        <v>17.399999999999999</v>
      </c>
      <c r="F13" s="431">
        <v>14.4</v>
      </c>
      <c r="G13" s="431">
        <v>14.2</v>
      </c>
      <c r="H13" s="431">
        <v>40.700000000000003</v>
      </c>
      <c r="I13" s="431">
        <v>31.3</v>
      </c>
      <c r="J13" s="431">
        <v>32.200000000000003</v>
      </c>
      <c r="K13" s="431">
        <v>31.2</v>
      </c>
      <c r="L13" s="431">
        <v>31.5</v>
      </c>
      <c r="M13" s="431">
        <v>30.7</v>
      </c>
      <c r="N13" s="431">
        <v>30.9</v>
      </c>
      <c r="O13" s="431">
        <v>28.7</v>
      </c>
      <c r="P13" s="431">
        <v>33.200000000000003</v>
      </c>
      <c r="Q13" s="431">
        <v>38.200000000000003</v>
      </c>
      <c r="R13" s="2244">
        <v>38.6</v>
      </c>
    </row>
    <row r="14" spans="1:18" ht="11.25" customHeight="1">
      <c r="A14" s="432" t="s">
        <v>531</v>
      </c>
      <c r="B14" s="433" t="s">
        <v>523</v>
      </c>
      <c r="C14" s="434">
        <v>8</v>
      </c>
      <c r="D14" s="434">
        <v>8</v>
      </c>
      <c r="E14" s="434">
        <v>12</v>
      </c>
      <c r="F14" s="434">
        <v>17</v>
      </c>
      <c r="G14" s="434">
        <v>17</v>
      </c>
      <c r="H14" s="434">
        <v>17</v>
      </c>
      <c r="I14" s="434">
        <v>18</v>
      </c>
      <c r="J14" s="434">
        <v>18</v>
      </c>
      <c r="K14" s="434">
        <v>17</v>
      </c>
      <c r="L14" s="434">
        <v>17</v>
      </c>
      <c r="M14" s="434">
        <v>17</v>
      </c>
      <c r="N14" s="434">
        <v>16</v>
      </c>
      <c r="O14" s="434">
        <v>16</v>
      </c>
      <c r="P14" s="434">
        <v>16</v>
      </c>
      <c r="Q14" s="434">
        <v>15</v>
      </c>
      <c r="R14" s="434">
        <v>13</v>
      </c>
    </row>
    <row r="15" spans="1:18" ht="11.25" customHeight="1">
      <c r="A15" s="429" t="s">
        <v>532</v>
      </c>
      <c r="B15" s="430" t="s">
        <v>521</v>
      </c>
      <c r="C15" s="431">
        <v>21.3</v>
      </c>
      <c r="D15" s="431">
        <v>23</v>
      </c>
      <c r="E15" s="431">
        <v>25.6</v>
      </c>
      <c r="F15" s="431">
        <v>23.9</v>
      </c>
      <c r="G15" s="431">
        <v>21.8</v>
      </c>
      <c r="H15" s="431">
        <v>24.9</v>
      </c>
      <c r="I15" s="431">
        <v>28.3</v>
      </c>
      <c r="J15" s="431">
        <v>28.9</v>
      </c>
      <c r="K15" s="431">
        <v>28.5</v>
      </c>
      <c r="L15" s="431">
        <v>26.8</v>
      </c>
      <c r="M15" s="431">
        <v>27.8</v>
      </c>
      <c r="N15" s="431">
        <v>29.7</v>
      </c>
      <c r="O15" s="431">
        <v>31.8</v>
      </c>
      <c r="P15" s="431">
        <v>37.299999999999997</v>
      </c>
      <c r="Q15" s="431">
        <v>35.299999999999997</v>
      </c>
      <c r="R15" s="2244">
        <v>33.299999999999997</v>
      </c>
    </row>
    <row r="16" spans="1:18" ht="11.25" customHeight="1">
      <c r="A16" s="432" t="s">
        <v>533</v>
      </c>
      <c r="B16" s="433" t="s">
        <v>523</v>
      </c>
      <c r="C16" s="434">
        <v>131</v>
      </c>
      <c r="D16" s="434">
        <v>141</v>
      </c>
      <c r="E16" s="434">
        <v>152</v>
      </c>
      <c r="F16" s="434">
        <v>156</v>
      </c>
      <c r="G16" s="434">
        <v>154</v>
      </c>
      <c r="H16" s="434">
        <v>155</v>
      </c>
      <c r="I16" s="434">
        <v>154</v>
      </c>
      <c r="J16" s="434">
        <v>156</v>
      </c>
      <c r="K16" s="434">
        <v>154</v>
      </c>
      <c r="L16" s="434">
        <v>153</v>
      </c>
      <c r="M16" s="434">
        <v>155</v>
      </c>
      <c r="N16" s="434">
        <v>153</v>
      </c>
      <c r="O16" s="434">
        <v>153</v>
      </c>
      <c r="P16" s="434">
        <v>163</v>
      </c>
      <c r="Q16" s="434">
        <v>161</v>
      </c>
      <c r="R16" s="434">
        <v>157</v>
      </c>
    </row>
    <row r="17" spans="1:18" ht="11.25" customHeight="1">
      <c r="A17" s="429" t="s">
        <v>534</v>
      </c>
      <c r="B17" s="430" t="s">
        <v>521</v>
      </c>
      <c r="C17" s="431">
        <v>15.9</v>
      </c>
      <c r="D17" s="431">
        <v>19.399999999999999</v>
      </c>
      <c r="E17" s="431">
        <v>18.899999999999999</v>
      </c>
      <c r="F17" s="431">
        <v>13.6</v>
      </c>
      <c r="G17" s="431">
        <v>10.9</v>
      </c>
      <c r="H17" s="431">
        <v>11</v>
      </c>
      <c r="I17" s="431" t="s">
        <v>194</v>
      </c>
      <c r="J17" s="431" t="s">
        <v>194</v>
      </c>
      <c r="K17" s="431" t="s">
        <v>194</v>
      </c>
      <c r="L17" s="431" t="s">
        <v>194</v>
      </c>
      <c r="M17" s="431" t="s">
        <v>194</v>
      </c>
      <c r="N17" s="431" t="s">
        <v>194</v>
      </c>
      <c r="O17" s="431" t="s">
        <v>194</v>
      </c>
      <c r="P17" s="431" t="s">
        <v>194</v>
      </c>
      <c r="Q17" s="431" t="s">
        <v>194</v>
      </c>
      <c r="R17" s="2244" t="s">
        <v>194</v>
      </c>
    </row>
    <row r="18" spans="1:18" ht="11.25" customHeight="1">
      <c r="A18" s="432" t="s">
        <v>535</v>
      </c>
      <c r="B18" s="433" t="s">
        <v>523</v>
      </c>
      <c r="C18" s="434">
        <v>5</v>
      </c>
      <c r="D18" s="434">
        <v>6</v>
      </c>
      <c r="E18" s="434">
        <v>6</v>
      </c>
      <c r="F18" s="434">
        <v>4</v>
      </c>
      <c r="G18" s="434">
        <v>4</v>
      </c>
      <c r="H18" s="434">
        <v>4</v>
      </c>
      <c r="I18" s="434">
        <v>4</v>
      </c>
      <c r="J18" s="434">
        <v>4</v>
      </c>
      <c r="K18" s="434">
        <v>4</v>
      </c>
      <c r="L18" s="434">
        <v>4</v>
      </c>
      <c r="M18" s="434">
        <v>4</v>
      </c>
      <c r="N18" s="434">
        <v>4</v>
      </c>
      <c r="O18" s="434">
        <v>4</v>
      </c>
      <c r="P18" s="434">
        <v>4</v>
      </c>
      <c r="Q18" s="434">
        <v>3</v>
      </c>
      <c r="R18" s="434">
        <v>3</v>
      </c>
    </row>
    <row r="19" spans="1:18" ht="11.25" customHeight="1">
      <c r="A19" s="429" t="s">
        <v>536</v>
      </c>
      <c r="B19" s="430" t="s">
        <v>521</v>
      </c>
      <c r="C19" s="431">
        <v>18.5</v>
      </c>
      <c r="D19" s="431">
        <v>22.2</v>
      </c>
      <c r="E19" s="431">
        <v>22.8</v>
      </c>
      <c r="F19" s="431">
        <v>24.1</v>
      </c>
      <c r="G19" s="431">
        <v>22.6</v>
      </c>
      <c r="H19" s="431">
        <v>25.9</v>
      </c>
      <c r="I19" s="431">
        <v>24.5</v>
      </c>
      <c r="J19" s="431">
        <v>26.1</v>
      </c>
      <c r="K19" s="431">
        <v>29.7</v>
      </c>
      <c r="L19" s="431">
        <v>27.6</v>
      </c>
      <c r="M19" s="431">
        <v>26.1</v>
      </c>
      <c r="N19" s="431">
        <v>27.7</v>
      </c>
      <c r="O19" s="431">
        <v>29.5</v>
      </c>
      <c r="P19" s="431">
        <v>32.5</v>
      </c>
      <c r="Q19" s="431">
        <v>30.9</v>
      </c>
      <c r="R19" s="2244">
        <v>33.6</v>
      </c>
    </row>
    <row r="20" spans="1:18" ht="11.25" customHeight="1">
      <c r="A20" s="432" t="s">
        <v>537</v>
      </c>
      <c r="B20" s="433" t="s">
        <v>523</v>
      </c>
      <c r="C20" s="434">
        <v>28</v>
      </c>
      <c r="D20" s="434">
        <v>30</v>
      </c>
      <c r="E20" s="434">
        <v>29</v>
      </c>
      <c r="F20" s="434">
        <v>33</v>
      </c>
      <c r="G20" s="434">
        <v>33</v>
      </c>
      <c r="H20" s="434">
        <v>33</v>
      </c>
      <c r="I20" s="434">
        <v>33</v>
      </c>
      <c r="J20" s="434">
        <v>36</v>
      </c>
      <c r="K20" s="434">
        <v>34</v>
      </c>
      <c r="L20" s="434">
        <v>33</v>
      </c>
      <c r="M20" s="434">
        <v>33</v>
      </c>
      <c r="N20" s="434">
        <v>33</v>
      </c>
      <c r="O20" s="434">
        <v>33</v>
      </c>
      <c r="P20" s="434">
        <v>33</v>
      </c>
      <c r="Q20" s="434">
        <v>34</v>
      </c>
      <c r="R20" s="434">
        <v>34</v>
      </c>
    </row>
    <row r="21" spans="1:18" ht="11.25" customHeight="1">
      <c r="A21" s="429" t="s">
        <v>538</v>
      </c>
      <c r="B21" s="430" t="s">
        <v>521</v>
      </c>
      <c r="C21" s="431">
        <v>20.7</v>
      </c>
      <c r="D21" s="431">
        <v>19.899999999999999</v>
      </c>
      <c r="E21" s="431">
        <v>21.6</v>
      </c>
      <c r="F21" s="431">
        <v>21.6</v>
      </c>
      <c r="G21" s="431">
        <v>18.2</v>
      </c>
      <c r="H21" s="431">
        <v>26.5</v>
      </c>
      <c r="I21" s="431">
        <v>29</v>
      </c>
      <c r="J21" s="431">
        <v>29.5</v>
      </c>
      <c r="K21" s="431">
        <v>32.4</v>
      </c>
      <c r="L21" s="431">
        <v>30.7</v>
      </c>
      <c r="M21" s="431">
        <v>28.5</v>
      </c>
      <c r="N21" s="431">
        <v>27.8</v>
      </c>
      <c r="O21" s="431">
        <v>28.1</v>
      </c>
      <c r="P21" s="431">
        <v>22.5</v>
      </c>
      <c r="Q21" s="431">
        <v>20.399999999999999</v>
      </c>
      <c r="R21" s="2244">
        <v>22.4</v>
      </c>
    </row>
    <row r="22" spans="1:18" ht="11.25" customHeight="1">
      <c r="A22" s="432" t="s">
        <v>539</v>
      </c>
      <c r="B22" s="433" t="s">
        <v>523</v>
      </c>
      <c r="C22" s="434">
        <v>30</v>
      </c>
      <c r="D22" s="434">
        <v>33</v>
      </c>
      <c r="E22" s="434">
        <v>33</v>
      </c>
      <c r="F22" s="434">
        <v>29</v>
      </c>
      <c r="G22" s="434">
        <v>28</v>
      </c>
      <c r="H22" s="434">
        <v>28</v>
      </c>
      <c r="I22" s="434">
        <v>29</v>
      </c>
      <c r="J22" s="434">
        <v>28</v>
      </c>
      <c r="K22" s="434">
        <v>28</v>
      </c>
      <c r="L22" s="434">
        <v>28</v>
      </c>
      <c r="M22" s="434">
        <v>28</v>
      </c>
      <c r="N22" s="434">
        <v>28</v>
      </c>
      <c r="O22" s="434">
        <v>27</v>
      </c>
      <c r="P22" s="434">
        <v>28</v>
      </c>
      <c r="Q22" s="434">
        <v>27</v>
      </c>
      <c r="R22" s="434">
        <v>27</v>
      </c>
    </row>
    <row r="23" spans="1:18" ht="11.25" customHeight="1">
      <c r="A23" s="429" t="s">
        <v>540</v>
      </c>
      <c r="B23" s="430" t="s">
        <v>521</v>
      </c>
      <c r="C23" s="431">
        <v>18.7</v>
      </c>
      <c r="D23" s="431">
        <v>17.3</v>
      </c>
      <c r="E23" s="431">
        <v>22.4</v>
      </c>
      <c r="F23" s="431">
        <v>22.7</v>
      </c>
      <c r="G23" s="431">
        <v>21.4</v>
      </c>
      <c r="H23" s="431">
        <v>20.5</v>
      </c>
      <c r="I23" s="431">
        <v>25.1</v>
      </c>
      <c r="J23" s="431">
        <v>23.7</v>
      </c>
      <c r="K23" s="431">
        <v>21.2</v>
      </c>
      <c r="L23" s="431">
        <v>21.4</v>
      </c>
      <c r="M23" s="431">
        <v>22.5</v>
      </c>
      <c r="N23" s="431">
        <v>22.4</v>
      </c>
      <c r="O23" s="431">
        <v>21.1</v>
      </c>
      <c r="P23" s="431">
        <v>28.4</v>
      </c>
      <c r="Q23" s="431">
        <v>24.3</v>
      </c>
      <c r="R23" s="2244">
        <v>21.3</v>
      </c>
    </row>
    <row r="24" spans="1:18" ht="11.25" customHeight="1">
      <c r="A24" s="432" t="s">
        <v>541</v>
      </c>
      <c r="B24" s="433" t="s">
        <v>523</v>
      </c>
      <c r="C24" s="434">
        <v>9</v>
      </c>
      <c r="D24" s="434">
        <v>9</v>
      </c>
      <c r="E24" s="434">
        <v>11</v>
      </c>
      <c r="F24" s="434">
        <v>15</v>
      </c>
      <c r="G24" s="434">
        <v>15</v>
      </c>
      <c r="H24" s="434">
        <v>17</v>
      </c>
      <c r="I24" s="434">
        <v>17</v>
      </c>
      <c r="J24" s="434">
        <v>16</v>
      </c>
      <c r="K24" s="434">
        <v>16</v>
      </c>
      <c r="L24" s="434">
        <v>16</v>
      </c>
      <c r="M24" s="434">
        <v>16</v>
      </c>
      <c r="N24" s="434">
        <v>16</v>
      </c>
      <c r="O24" s="434">
        <v>17</v>
      </c>
      <c r="P24" s="434">
        <v>21</v>
      </c>
      <c r="Q24" s="434">
        <v>22</v>
      </c>
      <c r="R24" s="434">
        <v>22</v>
      </c>
    </row>
    <row r="25" spans="1:18" ht="11.25" customHeight="1">
      <c r="A25" s="429" t="s">
        <v>542</v>
      </c>
      <c r="B25" s="430" t="s">
        <v>521</v>
      </c>
      <c r="C25" s="431">
        <v>16.100000000000001</v>
      </c>
      <c r="D25" s="431">
        <v>18.2</v>
      </c>
      <c r="E25" s="431">
        <v>20.5</v>
      </c>
      <c r="F25" s="431">
        <v>18.8</v>
      </c>
      <c r="G25" s="431">
        <v>19.899999999999999</v>
      </c>
      <c r="H25" s="431">
        <v>20.2</v>
      </c>
      <c r="I25" s="431">
        <v>22.2</v>
      </c>
      <c r="J25" s="431">
        <v>25</v>
      </c>
      <c r="K25" s="431">
        <v>27.3</v>
      </c>
      <c r="L25" s="431">
        <v>27.3</v>
      </c>
      <c r="M25" s="431">
        <v>26.7</v>
      </c>
      <c r="N25" s="431">
        <v>26.4</v>
      </c>
      <c r="O25" s="431">
        <v>28.9</v>
      </c>
      <c r="P25" s="431">
        <v>18.5</v>
      </c>
      <c r="Q25" s="431">
        <v>16.3</v>
      </c>
      <c r="R25" s="2244">
        <v>13.1</v>
      </c>
    </row>
    <row r="26" spans="1:18" ht="11.25" customHeight="1">
      <c r="A26" s="432" t="s">
        <v>543</v>
      </c>
      <c r="B26" s="433" t="s">
        <v>523</v>
      </c>
      <c r="C26" s="434">
        <v>15</v>
      </c>
      <c r="D26" s="434">
        <v>16</v>
      </c>
      <c r="E26" s="434">
        <v>18</v>
      </c>
      <c r="F26" s="434">
        <v>18</v>
      </c>
      <c r="G26" s="434">
        <v>17</v>
      </c>
      <c r="H26" s="434">
        <v>16</v>
      </c>
      <c r="I26" s="434">
        <v>15</v>
      </c>
      <c r="J26" s="434">
        <v>15</v>
      </c>
      <c r="K26" s="434">
        <v>15</v>
      </c>
      <c r="L26" s="434">
        <v>15</v>
      </c>
      <c r="M26" s="434">
        <v>15</v>
      </c>
      <c r="N26" s="434">
        <v>15</v>
      </c>
      <c r="O26" s="434">
        <v>15</v>
      </c>
      <c r="P26" s="434">
        <v>18</v>
      </c>
      <c r="Q26" s="434">
        <v>18</v>
      </c>
      <c r="R26" s="434">
        <v>16</v>
      </c>
    </row>
    <row r="27" spans="1:18" ht="11.25" customHeight="1">
      <c r="A27" s="429" t="s">
        <v>544</v>
      </c>
      <c r="B27" s="430" t="s">
        <v>521</v>
      </c>
      <c r="C27" s="431">
        <v>36</v>
      </c>
      <c r="D27" s="431">
        <v>33.299999999999997</v>
      </c>
      <c r="E27" s="431">
        <v>37.5</v>
      </c>
      <c r="F27" s="431">
        <v>31.6</v>
      </c>
      <c r="G27" s="431">
        <v>28.6</v>
      </c>
      <c r="H27" s="431">
        <v>33.6</v>
      </c>
      <c r="I27" s="431">
        <v>29.5</v>
      </c>
      <c r="J27" s="431">
        <v>30.8</v>
      </c>
      <c r="K27" s="431">
        <v>29.9</v>
      </c>
      <c r="L27" s="431">
        <v>27.6</v>
      </c>
      <c r="M27" s="431">
        <v>29</v>
      </c>
      <c r="N27" s="431">
        <v>31.2</v>
      </c>
      <c r="O27" s="431">
        <v>33.799999999999997</v>
      </c>
      <c r="P27" s="431">
        <v>40.1</v>
      </c>
      <c r="Q27" s="431">
        <v>37.799999999999997</v>
      </c>
      <c r="R27" s="2244">
        <v>35.4</v>
      </c>
    </row>
    <row r="28" spans="1:18" ht="11.25" customHeight="1">
      <c r="A28" s="432" t="s">
        <v>545</v>
      </c>
      <c r="B28" s="433" t="s">
        <v>523</v>
      </c>
      <c r="C28" s="434">
        <v>32</v>
      </c>
      <c r="D28" s="434">
        <v>34</v>
      </c>
      <c r="E28" s="434">
        <v>40</v>
      </c>
      <c r="F28" s="434">
        <v>35</v>
      </c>
      <c r="G28" s="434">
        <v>34</v>
      </c>
      <c r="H28" s="434">
        <v>35</v>
      </c>
      <c r="I28" s="434">
        <v>35</v>
      </c>
      <c r="J28" s="434">
        <v>34</v>
      </c>
      <c r="K28" s="434">
        <v>34</v>
      </c>
      <c r="L28" s="434">
        <v>34</v>
      </c>
      <c r="M28" s="434">
        <v>35</v>
      </c>
      <c r="N28" s="434">
        <v>34</v>
      </c>
      <c r="O28" s="434">
        <v>34</v>
      </c>
      <c r="P28" s="434">
        <v>33</v>
      </c>
      <c r="Q28" s="434">
        <v>32</v>
      </c>
      <c r="R28" s="434">
        <v>32</v>
      </c>
    </row>
    <row r="29" spans="1:18" ht="11.25" customHeight="1">
      <c r="A29" s="429" t="s">
        <v>546</v>
      </c>
      <c r="B29" s="430" t="s">
        <v>521</v>
      </c>
      <c r="C29" s="435">
        <v>4.7</v>
      </c>
      <c r="D29" s="435">
        <v>7.2</v>
      </c>
      <c r="E29" s="435">
        <v>5.0999999999999996</v>
      </c>
      <c r="F29" s="435">
        <v>4.8</v>
      </c>
      <c r="G29" s="435">
        <v>2.6</v>
      </c>
      <c r="H29" s="435">
        <v>3.4</v>
      </c>
      <c r="I29" s="435">
        <v>-0.9</v>
      </c>
      <c r="J29" s="435">
        <v>1.3</v>
      </c>
      <c r="K29" s="435">
        <v>9.1</v>
      </c>
      <c r="L29" s="435">
        <v>6.7</v>
      </c>
      <c r="M29" s="435">
        <v>3.7</v>
      </c>
      <c r="N29" s="435">
        <v>-4</v>
      </c>
      <c r="O29" s="435">
        <v>6.5</v>
      </c>
      <c r="P29" s="435">
        <v>6.8</v>
      </c>
      <c r="Q29" s="435">
        <v>2.1</v>
      </c>
      <c r="R29" s="2245">
        <v>4.5</v>
      </c>
    </row>
    <row r="30" spans="1:18" ht="11.25" customHeight="1">
      <c r="A30" s="432" t="s">
        <v>547</v>
      </c>
      <c r="B30" s="433" t="s">
        <v>523</v>
      </c>
      <c r="C30" s="434">
        <v>10</v>
      </c>
      <c r="D30" s="434">
        <v>10</v>
      </c>
      <c r="E30" s="434">
        <v>9</v>
      </c>
      <c r="F30" s="434">
        <v>5</v>
      </c>
      <c r="G30" s="434">
        <v>5</v>
      </c>
      <c r="H30" s="434">
        <v>6</v>
      </c>
      <c r="I30" s="434">
        <v>6</v>
      </c>
      <c r="J30" s="434">
        <v>6</v>
      </c>
      <c r="K30" s="434">
        <v>6</v>
      </c>
      <c r="L30" s="434">
        <v>5</v>
      </c>
      <c r="M30" s="434">
        <v>5</v>
      </c>
      <c r="N30" s="434">
        <v>4</v>
      </c>
      <c r="O30" s="434">
        <v>4</v>
      </c>
      <c r="P30" s="434">
        <v>4</v>
      </c>
      <c r="Q30" s="434">
        <v>3</v>
      </c>
      <c r="R30" s="434">
        <v>3</v>
      </c>
    </row>
    <row r="31" spans="1:18" ht="11.25" customHeight="1">
      <c r="A31" s="429" t="s">
        <v>548</v>
      </c>
      <c r="B31" s="430" t="s">
        <v>521</v>
      </c>
      <c r="C31" s="431">
        <v>25.6</v>
      </c>
      <c r="D31" s="431">
        <v>29.6</v>
      </c>
      <c r="E31" s="431">
        <v>30</v>
      </c>
      <c r="F31" s="431">
        <v>23.8</v>
      </c>
      <c r="G31" s="431">
        <v>26.8</v>
      </c>
      <c r="H31" s="431">
        <v>29.6</v>
      </c>
      <c r="I31" s="431">
        <v>15.7</v>
      </c>
      <c r="J31" s="431">
        <v>17.899999999999999</v>
      </c>
      <c r="K31" s="431">
        <v>21.5</v>
      </c>
      <c r="L31" s="431">
        <v>21.6</v>
      </c>
      <c r="M31" s="431">
        <v>21.1</v>
      </c>
      <c r="N31" s="431">
        <v>20.6</v>
      </c>
      <c r="O31" s="431">
        <v>21.1</v>
      </c>
      <c r="P31" s="431">
        <v>35.9</v>
      </c>
      <c r="Q31" s="431" t="s">
        <v>194</v>
      </c>
      <c r="R31" s="2246" t="s">
        <v>549</v>
      </c>
    </row>
    <row r="32" spans="1:18" ht="11.25" customHeight="1">
      <c r="A32" s="432" t="s">
        <v>550</v>
      </c>
      <c r="B32" s="433" t="s">
        <v>523</v>
      </c>
      <c r="C32" s="434">
        <v>18</v>
      </c>
      <c r="D32" s="434">
        <v>18</v>
      </c>
      <c r="E32" s="434">
        <v>18</v>
      </c>
      <c r="F32" s="434">
        <v>18</v>
      </c>
      <c r="G32" s="434">
        <v>18</v>
      </c>
      <c r="H32" s="434">
        <v>18</v>
      </c>
      <c r="I32" s="434">
        <v>18</v>
      </c>
      <c r="J32" s="434">
        <v>18</v>
      </c>
      <c r="K32" s="434">
        <v>18</v>
      </c>
      <c r="L32" s="434">
        <v>18</v>
      </c>
      <c r="M32" s="434">
        <v>18</v>
      </c>
      <c r="N32" s="434">
        <v>18</v>
      </c>
      <c r="O32" s="434">
        <v>18</v>
      </c>
      <c r="P32" s="434">
        <v>20</v>
      </c>
      <c r="Q32" s="434">
        <v>19</v>
      </c>
      <c r="R32" s="434">
        <v>19</v>
      </c>
    </row>
    <row r="33" spans="1:18" ht="11.25" customHeight="1">
      <c r="A33" s="429" t="s">
        <v>551</v>
      </c>
      <c r="B33" s="430" t="s">
        <v>521</v>
      </c>
      <c r="C33" s="431">
        <v>24.6</v>
      </c>
      <c r="D33" s="431">
        <v>23</v>
      </c>
      <c r="E33" s="431">
        <v>24.3</v>
      </c>
      <c r="F33" s="431">
        <v>27.4</v>
      </c>
      <c r="G33" s="431">
        <v>23.2</v>
      </c>
      <c r="H33" s="431">
        <v>18.8</v>
      </c>
      <c r="I33" s="431">
        <v>17</v>
      </c>
      <c r="J33" s="431">
        <v>19</v>
      </c>
      <c r="K33" s="431">
        <v>19</v>
      </c>
      <c r="L33" s="431">
        <v>19.5</v>
      </c>
      <c r="M33" s="431">
        <v>22.7</v>
      </c>
      <c r="N33" s="431">
        <v>20.5</v>
      </c>
      <c r="O33" s="431">
        <v>22.1</v>
      </c>
      <c r="P33" s="431">
        <v>24.9</v>
      </c>
      <c r="Q33" s="431">
        <v>20.8</v>
      </c>
      <c r="R33" s="2244">
        <v>19</v>
      </c>
    </row>
    <row r="34" spans="1:18" ht="11.25" customHeight="1">
      <c r="A34" s="432" t="s">
        <v>552</v>
      </c>
      <c r="B34" s="433" t="s">
        <v>523</v>
      </c>
      <c r="C34" s="434">
        <v>61</v>
      </c>
      <c r="D34" s="434">
        <v>56</v>
      </c>
      <c r="E34" s="434">
        <v>52</v>
      </c>
      <c r="F34" s="434">
        <v>50</v>
      </c>
      <c r="G34" s="434">
        <v>48</v>
      </c>
      <c r="H34" s="434">
        <v>47</v>
      </c>
      <c r="I34" s="434">
        <v>47</v>
      </c>
      <c r="J34" s="434">
        <v>48</v>
      </c>
      <c r="K34" s="434">
        <v>46</v>
      </c>
      <c r="L34" s="434">
        <v>46</v>
      </c>
      <c r="M34" s="434">
        <v>46</v>
      </c>
      <c r="N34" s="434">
        <v>46</v>
      </c>
      <c r="O34" s="434">
        <v>46</v>
      </c>
      <c r="P34" s="434">
        <v>54</v>
      </c>
      <c r="Q34" s="434">
        <v>53</v>
      </c>
      <c r="R34" s="434">
        <v>52</v>
      </c>
    </row>
    <row r="35" spans="1:18" ht="11.25" customHeight="1">
      <c r="A35" s="429" t="s">
        <v>553</v>
      </c>
      <c r="B35" s="430" t="s">
        <v>521</v>
      </c>
      <c r="C35" s="431">
        <v>28.4</v>
      </c>
      <c r="D35" s="431">
        <v>28.5</v>
      </c>
      <c r="E35" s="431">
        <v>25.3</v>
      </c>
      <c r="F35" s="431">
        <v>18.3</v>
      </c>
      <c r="G35" s="431">
        <v>14.3</v>
      </c>
      <c r="H35" s="431">
        <v>13.7</v>
      </c>
      <c r="I35" s="431">
        <v>15.7</v>
      </c>
      <c r="J35" s="431">
        <v>19.3</v>
      </c>
      <c r="K35" s="431">
        <v>17.8</v>
      </c>
      <c r="L35" s="431">
        <v>15</v>
      </c>
      <c r="M35" s="431">
        <v>16</v>
      </c>
      <c r="N35" s="431">
        <v>17.3</v>
      </c>
      <c r="O35" s="431">
        <v>16.600000000000001</v>
      </c>
      <c r="P35" s="431">
        <v>16.3</v>
      </c>
      <c r="Q35" s="431">
        <v>17.3</v>
      </c>
      <c r="R35" s="2244">
        <v>16.899999999999999</v>
      </c>
    </row>
    <row r="36" spans="1:18" ht="11.25" customHeight="1">
      <c r="A36" s="432" t="s">
        <v>554</v>
      </c>
      <c r="B36" s="433" t="s">
        <v>523</v>
      </c>
      <c r="C36" s="434">
        <v>57</v>
      </c>
      <c r="D36" s="434">
        <v>55</v>
      </c>
      <c r="E36" s="434">
        <v>53</v>
      </c>
      <c r="F36" s="434">
        <v>45</v>
      </c>
      <c r="G36" s="434">
        <v>41</v>
      </c>
      <c r="H36" s="434">
        <v>39</v>
      </c>
      <c r="I36" s="434">
        <v>38</v>
      </c>
      <c r="J36" s="434">
        <v>38</v>
      </c>
      <c r="K36" s="434">
        <v>39</v>
      </c>
      <c r="L36" s="434">
        <v>39</v>
      </c>
      <c r="M36" s="434">
        <v>39</v>
      </c>
      <c r="N36" s="434">
        <v>38</v>
      </c>
      <c r="O36" s="434">
        <v>38</v>
      </c>
      <c r="P36" s="434">
        <v>41</v>
      </c>
      <c r="Q36" s="434">
        <v>40</v>
      </c>
      <c r="R36" s="434">
        <v>40</v>
      </c>
    </row>
    <row r="37" spans="1:18" ht="11.25" customHeight="1">
      <c r="A37" s="429" t="s">
        <v>555</v>
      </c>
      <c r="B37" s="430" t="s">
        <v>521</v>
      </c>
      <c r="C37" s="431">
        <v>15.1</v>
      </c>
      <c r="D37" s="431">
        <v>16.399999999999999</v>
      </c>
      <c r="E37" s="431">
        <v>19.600000000000001</v>
      </c>
      <c r="F37" s="431">
        <v>11.9</v>
      </c>
      <c r="G37" s="431">
        <v>11.9</v>
      </c>
      <c r="H37" s="431">
        <v>33.200000000000003</v>
      </c>
      <c r="I37" s="431">
        <v>35.200000000000003</v>
      </c>
      <c r="J37" s="431">
        <v>28.3</v>
      </c>
      <c r="K37" s="431">
        <v>28.3</v>
      </c>
      <c r="L37" s="431">
        <v>31.5</v>
      </c>
      <c r="M37" s="431">
        <v>34.200000000000003</v>
      </c>
      <c r="N37" s="431">
        <v>33.5</v>
      </c>
      <c r="O37" s="431">
        <v>33.200000000000003</v>
      </c>
      <c r="P37" s="431">
        <v>33.799999999999997</v>
      </c>
      <c r="Q37" s="431">
        <v>36.299999999999997</v>
      </c>
      <c r="R37" s="2244">
        <v>35.200000000000003</v>
      </c>
    </row>
    <row r="38" spans="1:18" ht="11.25" customHeight="1">
      <c r="A38" s="432" t="s">
        <v>556</v>
      </c>
      <c r="B38" s="433" t="s">
        <v>523</v>
      </c>
      <c r="C38" s="434">
        <v>37</v>
      </c>
      <c r="D38" s="434">
        <v>38</v>
      </c>
      <c r="E38" s="434">
        <v>37</v>
      </c>
      <c r="F38" s="434">
        <v>28</v>
      </c>
      <c r="G38" s="434">
        <v>27</v>
      </c>
      <c r="H38" s="434">
        <v>25</v>
      </c>
      <c r="I38" s="434">
        <v>25</v>
      </c>
      <c r="J38" s="434">
        <v>27</v>
      </c>
      <c r="K38" s="434">
        <v>28</v>
      </c>
      <c r="L38" s="434">
        <v>27</v>
      </c>
      <c r="M38" s="434">
        <v>27</v>
      </c>
      <c r="N38" s="434">
        <v>27</v>
      </c>
      <c r="O38" s="434">
        <v>27</v>
      </c>
      <c r="P38" s="434">
        <v>31</v>
      </c>
      <c r="Q38" s="434">
        <v>30</v>
      </c>
      <c r="R38" s="434">
        <v>29</v>
      </c>
    </row>
    <row r="39" spans="1:18" ht="11.25" customHeight="1">
      <c r="A39" s="429" t="s">
        <v>557</v>
      </c>
      <c r="B39" s="430" t="s">
        <v>521</v>
      </c>
      <c r="C39" s="431">
        <v>22.9</v>
      </c>
      <c r="D39" s="431">
        <v>25.3</v>
      </c>
      <c r="E39" s="431">
        <v>22.5</v>
      </c>
      <c r="F39" s="431">
        <v>22.8</v>
      </c>
      <c r="G39" s="431">
        <v>23.4</v>
      </c>
      <c r="H39" s="431">
        <v>24.5</v>
      </c>
      <c r="I39" s="431">
        <v>24.7</v>
      </c>
      <c r="J39" s="431">
        <v>24.5</v>
      </c>
      <c r="K39" s="431">
        <v>24.9</v>
      </c>
      <c r="L39" s="431">
        <v>27.3</v>
      </c>
      <c r="M39" s="431">
        <v>27.8</v>
      </c>
      <c r="N39" s="431">
        <v>29.4</v>
      </c>
      <c r="O39" s="431">
        <v>31</v>
      </c>
      <c r="P39" s="431">
        <v>30.2</v>
      </c>
      <c r="Q39" s="431">
        <v>28.6</v>
      </c>
      <c r="R39" s="2244">
        <v>27.3</v>
      </c>
    </row>
    <row r="40" spans="1:18" ht="11.25" customHeight="1">
      <c r="A40" s="432" t="s">
        <v>558</v>
      </c>
      <c r="B40" s="433" t="s">
        <v>523</v>
      </c>
      <c r="C40" s="434">
        <v>45</v>
      </c>
      <c r="D40" s="434">
        <v>49</v>
      </c>
      <c r="E40" s="434">
        <v>58</v>
      </c>
      <c r="F40" s="434">
        <v>54</v>
      </c>
      <c r="G40" s="434">
        <v>51</v>
      </c>
      <c r="H40" s="434">
        <v>50</v>
      </c>
      <c r="I40" s="434">
        <v>50</v>
      </c>
      <c r="J40" s="434">
        <v>50</v>
      </c>
      <c r="K40" s="434">
        <v>51</v>
      </c>
      <c r="L40" s="434">
        <v>50</v>
      </c>
      <c r="M40" s="434">
        <v>52</v>
      </c>
      <c r="N40" s="434">
        <v>52</v>
      </c>
      <c r="O40" s="434">
        <v>52</v>
      </c>
      <c r="P40" s="434">
        <v>67</v>
      </c>
      <c r="Q40" s="434">
        <v>63</v>
      </c>
      <c r="R40" s="434">
        <v>63</v>
      </c>
    </row>
    <row r="41" spans="1:18" ht="11.25" customHeight="1">
      <c r="A41" s="429" t="s">
        <v>559</v>
      </c>
      <c r="B41" s="430" t="s">
        <v>521</v>
      </c>
      <c r="C41" s="431">
        <v>26.8</v>
      </c>
      <c r="D41" s="431">
        <v>24.4</v>
      </c>
      <c r="E41" s="431">
        <v>23.4</v>
      </c>
      <c r="F41" s="431">
        <v>21.6</v>
      </c>
      <c r="G41" s="431">
        <v>20.7</v>
      </c>
      <c r="H41" s="431">
        <v>20.5</v>
      </c>
      <c r="I41" s="431">
        <v>25.3</v>
      </c>
      <c r="J41" s="431">
        <v>24.4</v>
      </c>
      <c r="K41" s="431">
        <v>30</v>
      </c>
      <c r="L41" s="431">
        <v>35.799999999999997</v>
      </c>
      <c r="M41" s="431">
        <v>35.700000000000003</v>
      </c>
      <c r="N41" s="431">
        <v>35.4</v>
      </c>
      <c r="O41" s="431">
        <v>38</v>
      </c>
      <c r="P41" s="431">
        <v>39.1</v>
      </c>
      <c r="Q41" s="431">
        <v>40</v>
      </c>
      <c r="R41" s="2244">
        <v>40.299999999999997</v>
      </c>
    </row>
    <row r="42" spans="1:18" ht="11.25" customHeight="1">
      <c r="A42" s="432" t="s">
        <v>560</v>
      </c>
      <c r="B42" s="433" t="s">
        <v>523</v>
      </c>
      <c r="C42" s="434">
        <v>148</v>
      </c>
      <c r="D42" s="434">
        <v>154</v>
      </c>
      <c r="E42" s="434">
        <v>173</v>
      </c>
      <c r="F42" s="434">
        <v>160</v>
      </c>
      <c r="G42" s="434">
        <v>157</v>
      </c>
      <c r="H42" s="434">
        <v>157</v>
      </c>
      <c r="I42" s="434">
        <v>158</v>
      </c>
      <c r="J42" s="434">
        <v>154</v>
      </c>
      <c r="K42" s="434">
        <v>155</v>
      </c>
      <c r="L42" s="434">
        <v>159</v>
      </c>
      <c r="M42" s="434">
        <v>159</v>
      </c>
      <c r="N42" s="434">
        <v>159</v>
      </c>
      <c r="O42" s="434">
        <v>156</v>
      </c>
      <c r="P42" s="434">
        <v>184</v>
      </c>
      <c r="Q42" s="434">
        <v>183</v>
      </c>
      <c r="R42" s="434">
        <v>182</v>
      </c>
    </row>
    <row r="43" spans="1:18" ht="11.25" customHeight="1">
      <c r="A43" s="429" t="s">
        <v>561</v>
      </c>
      <c r="B43" s="430" t="s">
        <v>521</v>
      </c>
      <c r="C43" s="431">
        <v>25.6</v>
      </c>
      <c r="D43" s="431">
        <v>21.9</v>
      </c>
      <c r="E43" s="431">
        <v>19.5</v>
      </c>
      <c r="F43" s="431">
        <v>17.2</v>
      </c>
      <c r="G43" s="431">
        <v>17.3</v>
      </c>
      <c r="H43" s="431">
        <v>24.4</v>
      </c>
      <c r="I43" s="431">
        <v>27.8</v>
      </c>
      <c r="J43" s="431">
        <v>26.5</v>
      </c>
      <c r="K43" s="431">
        <v>23</v>
      </c>
      <c r="L43" s="431">
        <v>25.9</v>
      </c>
      <c r="M43" s="431">
        <v>26.1</v>
      </c>
      <c r="N43" s="431">
        <v>25</v>
      </c>
      <c r="O43" s="431">
        <v>25.3</v>
      </c>
      <c r="P43" s="431">
        <v>28.3</v>
      </c>
      <c r="Q43" s="431">
        <v>25.2</v>
      </c>
      <c r="R43" s="2244">
        <v>23.7</v>
      </c>
    </row>
    <row r="44" spans="1:18" ht="11.25" customHeight="1">
      <c r="A44" s="432" t="s">
        <v>562</v>
      </c>
      <c r="B44" s="433" t="s">
        <v>523</v>
      </c>
      <c r="C44" s="434">
        <v>135</v>
      </c>
      <c r="D44" s="434">
        <v>139</v>
      </c>
      <c r="E44" s="434">
        <v>179</v>
      </c>
      <c r="F44" s="434">
        <v>170</v>
      </c>
      <c r="G44" s="434">
        <v>165</v>
      </c>
      <c r="H44" s="434">
        <v>168</v>
      </c>
      <c r="I44" s="434">
        <v>167</v>
      </c>
      <c r="J44" s="434">
        <v>167</v>
      </c>
      <c r="K44" s="434">
        <v>166</v>
      </c>
      <c r="L44" s="434">
        <v>168</v>
      </c>
      <c r="M44" s="434">
        <v>166</v>
      </c>
      <c r="N44" s="434">
        <v>163</v>
      </c>
      <c r="O44" s="434">
        <v>164</v>
      </c>
      <c r="P44" s="434">
        <v>199</v>
      </c>
      <c r="Q44" s="434">
        <v>193</v>
      </c>
      <c r="R44" s="434">
        <v>190</v>
      </c>
    </row>
    <row r="45" spans="1:18" ht="11.25" customHeight="1">
      <c r="A45" s="429" t="s">
        <v>563</v>
      </c>
      <c r="B45" s="430" t="s">
        <v>521</v>
      </c>
      <c r="C45" s="431" t="s">
        <v>194</v>
      </c>
      <c r="D45" s="431">
        <v>23.8</v>
      </c>
      <c r="E45" s="431">
        <v>19.5</v>
      </c>
      <c r="F45" s="431">
        <v>17.8</v>
      </c>
      <c r="G45" s="431">
        <v>17.3</v>
      </c>
      <c r="H45" s="431" t="s">
        <v>194</v>
      </c>
      <c r="I45" s="431" t="s">
        <v>194</v>
      </c>
      <c r="J45" s="431" t="s">
        <v>194</v>
      </c>
      <c r="K45" s="431">
        <v>18.100000000000001</v>
      </c>
      <c r="L45" s="431">
        <v>18.3</v>
      </c>
      <c r="M45" s="431">
        <v>18.100000000000001</v>
      </c>
      <c r="N45" s="431">
        <v>19.600000000000001</v>
      </c>
      <c r="O45" s="431">
        <v>20.3</v>
      </c>
      <c r="P45" s="431">
        <v>18.3</v>
      </c>
      <c r="Q45" s="431">
        <v>16.399999999999999</v>
      </c>
      <c r="R45" s="2244">
        <v>16.399999999999999</v>
      </c>
    </row>
    <row r="46" spans="1:18" ht="11.25" customHeight="1">
      <c r="A46" s="432" t="s">
        <v>564</v>
      </c>
      <c r="B46" s="433" t="s">
        <v>523</v>
      </c>
      <c r="C46" s="434" t="s">
        <v>194</v>
      </c>
      <c r="D46" s="434">
        <v>5</v>
      </c>
      <c r="E46" s="434">
        <v>5</v>
      </c>
      <c r="F46" s="434">
        <v>5</v>
      </c>
      <c r="G46" s="434">
        <v>5</v>
      </c>
      <c r="H46" s="434">
        <v>5</v>
      </c>
      <c r="I46" s="434">
        <v>5</v>
      </c>
      <c r="J46" s="434">
        <v>5</v>
      </c>
      <c r="K46" s="434">
        <v>6</v>
      </c>
      <c r="L46" s="434">
        <v>6</v>
      </c>
      <c r="M46" s="434">
        <v>7</v>
      </c>
      <c r="N46" s="434">
        <v>7</v>
      </c>
      <c r="O46" s="434">
        <v>7</v>
      </c>
      <c r="P46" s="434">
        <v>7</v>
      </c>
      <c r="Q46" s="434">
        <v>7</v>
      </c>
      <c r="R46" s="434">
        <v>6</v>
      </c>
    </row>
    <row r="47" spans="1:18" ht="11.25" customHeight="1">
      <c r="A47" s="429" t="s">
        <v>565</v>
      </c>
      <c r="B47" s="430" t="s">
        <v>521</v>
      </c>
      <c r="C47" s="431">
        <v>31.7</v>
      </c>
      <c r="D47" s="431">
        <v>26.5</v>
      </c>
      <c r="E47" s="431">
        <v>23.3</v>
      </c>
      <c r="F47" s="431">
        <v>25.6</v>
      </c>
      <c r="G47" s="431">
        <v>25.4</v>
      </c>
      <c r="H47" s="431">
        <v>24</v>
      </c>
      <c r="I47" s="431">
        <v>28.8</v>
      </c>
      <c r="J47" s="431">
        <v>28.4</v>
      </c>
      <c r="K47" s="431">
        <v>28.7</v>
      </c>
      <c r="L47" s="431">
        <v>30.4</v>
      </c>
      <c r="M47" s="431">
        <v>28.4</v>
      </c>
      <c r="N47" s="431">
        <v>29.7</v>
      </c>
      <c r="O47" s="431">
        <v>30.7</v>
      </c>
      <c r="P47" s="431">
        <v>33.5</v>
      </c>
      <c r="Q47" s="431">
        <v>30.1</v>
      </c>
      <c r="R47" s="2244">
        <v>32.5</v>
      </c>
    </row>
    <row r="48" spans="1:18" ht="11.25" customHeight="1">
      <c r="A48" s="432" t="s">
        <v>566</v>
      </c>
      <c r="B48" s="433" t="s">
        <v>523</v>
      </c>
      <c r="C48" s="434">
        <v>25</v>
      </c>
      <c r="D48" s="434">
        <v>30</v>
      </c>
      <c r="E48" s="434">
        <v>34</v>
      </c>
      <c r="F48" s="434">
        <v>41</v>
      </c>
      <c r="G48" s="434">
        <v>39</v>
      </c>
      <c r="H48" s="434">
        <v>39</v>
      </c>
      <c r="I48" s="434">
        <v>37</v>
      </c>
      <c r="J48" s="434">
        <v>37</v>
      </c>
      <c r="K48" s="434">
        <v>38</v>
      </c>
      <c r="L48" s="434">
        <v>39</v>
      </c>
      <c r="M48" s="434">
        <v>39</v>
      </c>
      <c r="N48" s="434">
        <v>38</v>
      </c>
      <c r="O48" s="434">
        <v>38</v>
      </c>
      <c r="P48" s="434">
        <v>44</v>
      </c>
      <c r="Q48" s="434">
        <v>41</v>
      </c>
      <c r="R48" s="434">
        <v>41</v>
      </c>
    </row>
    <row r="49" spans="1:21" ht="11.25" customHeight="1">
      <c r="A49" s="429" t="s">
        <v>567</v>
      </c>
      <c r="B49" s="430" t="s">
        <v>521</v>
      </c>
      <c r="C49" s="431">
        <v>29.4</v>
      </c>
      <c r="D49" s="431">
        <v>27</v>
      </c>
      <c r="E49" s="431">
        <v>22.9</v>
      </c>
      <c r="F49" s="431">
        <v>24.2</v>
      </c>
      <c r="G49" s="431">
        <v>25.8</v>
      </c>
      <c r="H49" s="431">
        <v>27.8</v>
      </c>
      <c r="I49" s="431">
        <v>29.8</v>
      </c>
      <c r="J49" s="431">
        <v>30.1</v>
      </c>
      <c r="K49" s="431">
        <v>25.9</v>
      </c>
      <c r="L49" s="431">
        <v>29.8</v>
      </c>
      <c r="M49" s="431">
        <v>29.6</v>
      </c>
      <c r="N49" s="431">
        <v>28</v>
      </c>
      <c r="O49" s="431">
        <v>33.4</v>
      </c>
      <c r="P49" s="431">
        <v>31.3</v>
      </c>
      <c r="Q49" s="431">
        <v>25.6</v>
      </c>
      <c r="R49" s="2244">
        <v>25.7</v>
      </c>
    </row>
    <row r="50" spans="1:21" ht="11.25" customHeight="1">
      <c r="A50" s="432" t="s">
        <v>568</v>
      </c>
      <c r="B50" s="433" t="s">
        <v>523</v>
      </c>
      <c r="C50" s="434">
        <v>22</v>
      </c>
      <c r="D50" s="434">
        <v>22</v>
      </c>
      <c r="E50" s="434">
        <v>28</v>
      </c>
      <c r="F50" s="434">
        <v>23</v>
      </c>
      <c r="G50" s="434">
        <v>23</v>
      </c>
      <c r="H50" s="434">
        <v>23</v>
      </c>
      <c r="I50" s="434">
        <v>23</v>
      </c>
      <c r="J50" s="434">
        <v>22</v>
      </c>
      <c r="K50" s="434">
        <v>22</v>
      </c>
      <c r="L50" s="434">
        <v>20</v>
      </c>
      <c r="M50" s="434">
        <v>20</v>
      </c>
      <c r="N50" s="434">
        <v>19</v>
      </c>
      <c r="O50" s="434">
        <v>19</v>
      </c>
      <c r="P50" s="434">
        <v>21</v>
      </c>
      <c r="Q50" s="434">
        <v>20</v>
      </c>
      <c r="R50" s="434">
        <v>20</v>
      </c>
    </row>
    <row r="51" spans="1:21" ht="11.25" customHeight="1">
      <c r="A51" s="429" t="s">
        <v>569</v>
      </c>
      <c r="B51" s="430" t="s">
        <v>521</v>
      </c>
      <c r="C51" s="431">
        <v>39.1</v>
      </c>
      <c r="D51" s="431">
        <v>36</v>
      </c>
      <c r="E51" s="431">
        <v>26.5</v>
      </c>
      <c r="F51" s="431">
        <v>28.5</v>
      </c>
      <c r="G51" s="431">
        <v>26.9</v>
      </c>
      <c r="H51" s="431">
        <v>28.7</v>
      </c>
      <c r="I51" s="431">
        <v>37.9</v>
      </c>
      <c r="J51" s="431">
        <v>42.6</v>
      </c>
      <c r="K51" s="431">
        <v>40.5</v>
      </c>
      <c r="L51" s="431">
        <v>36.1</v>
      </c>
      <c r="M51" s="431">
        <v>31.8</v>
      </c>
      <c r="N51" s="431">
        <v>29.9</v>
      </c>
      <c r="O51" s="431">
        <v>33.200000000000003</v>
      </c>
      <c r="P51" s="431">
        <v>35.1</v>
      </c>
      <c r="Q51" s="431">
        <v>28.6</v>
      </c>
      <c r="R51" s="2244">
        <v>35.799999999999997</v>
      </c>
    </row>
    <row r="52" spans="1:21" ht="11.25" customHeight="1">
      <c r="A52" s="432" t="s">
        <v>570</v>
      </c>
      <c r="B52" s="433" t="s">
        <v>523</v>
      </c>
      <c r="C52" s="434">
        <v>9</v>
      </c>
      <c r="D52" s="434">
        <v>10</v>
      </c>
      <c r="E52" s="434">
        <v>14</v>
      </c>
      <c r="F52" s="434">
        <v>12</v>
      </c>
      <c r="G52" s="434">
        <v>13</v>
      </c>
      <c r="H52" s="434">
        <v>13</v>
      </c>
      <c r="I52" s="434">
        <v>14</v>
      </c>
      <c r="J52" s="434">
        <v>14</v>
      </c>
      <c r="K52" s="434">
        <v>14</v>
      </c>
      <c r="L52" s="434">
        <v>14</v>
      </c>
      <c r="M52" s="434">
        <v>14</v>
      </c>
      <c r="N52" s="434">
        <v>14</v>
      </c>
      <c r="O52" s="434">
        <v>14</v>
      </c>
      <c r="P52" s="434">
        <v>18</v>
      </c>
      <c r="Q52" s="434">
        <v>18</v>
      </c>
      <c r="R52" s="434">
        <v>18</v>
      </c>
      <c r="U52" s="326" t="s">
        <v>571</v>
      </c>
    </row>
    <row r="53" spans="1:21" ht="11.25" customHeight="1">
      <c r="A53" s="429" t="s">
        <v>572</v>
      </c>
      <c r="B53" s="430" t="s">
        <v>521</v>
      </c>
      <c r="C53" s="431">
        <v>28.7</v>
      </c>
      <c r="D53" s="431">
        <v>25.5</v>
      </c>
      <c r="E53" s="431">
        <v>24.8</v>
      </c>
      <c r="F53" s="431">
        <v>23.3</v>
      </c>
      <c r="G53" s="431">
        <v>22.2</v>
      </c>
      <c r="H53" s="431">
        <v>24.8</v>
      </c>
      <c r="I53" s="431">
        <v>29.6</v>
      </c>
      <c r="J53" s="431">
        <v>27.8</v>
      </c>
      <c r="K53" s="431">
        <v>23.6</v>
      </c>
      <c r="L53" s="431">
        <v>27.4</v>
      </c>
      <c r="M53" s="431">
        <v>28.1</v>
      </c>
      <c r="N53" s="431">
        <v>28</v>
      </c>
      <c r="O53" s="431">
        <v>26.5</v>
      </c>
      <c r="P53" s="431">
        <v>30.6</v>
      </c>
      <c r="Q53" s="431">
        <v>26.3</v>
      </c>
      <c r="R53" s="2244">
        <v>22</v>
      </c>
    </row>
    <row r="54" spans="1:21" ht="11.25" customHeight="1">
      <c r="A54" s="432" t="s">
        <v>573</v>
      </c>
      <c r="B54" s="433" t="s">
        <v>523</v>
      </c>
      <c r="C54" s="434">
        <v>33</v>
      </c>
      <c r="D54" s="434">
        <v>36</v>
      </c>
      <c r="E54" s="434">
        <v>56</v>
      </c>
      <c r="F54" s="434">
        <v>58</v>
      </c>
      <c r="G54" s="434">
        <v>60</v>
      </c>
      <c r="H54" s="434">
        <v>63</v>
      </c>
      <c r="I54" s="434">
        <v>62</v>
      </c>
      <c r="J54" s="434">
        <v>63</v>
      </c>
      <c r="K54" s="434">
        <v>60</v>
      </c>
      <c r="L54" s="434">
        <v>62</v>
      </c>
      <c r="M54" s="434">
        <v>61</v>
      </c>
      <c r="N54" s="434">
        <v>60</v>
      </c>
      <c r="O54" s="434">
        <v>62</v>
      </c>
      <c r="P54" s="434">
        <v>79</v>
      </c>
      <c r="Q54" s="434">
        <v>78</v>
      </c>
      <c r="R54" s="434">
        <v>76</v>
      </c>
    </row>
    <row r="55" spans="1:21" ht="11.25" customHeight="1">
      <c r="A55" s="429" t="s">
        <v>574</v>
      </c>
      <c r="B55" s="430" t="s">
        <v>521</v>
      </c>
      <c r="C55" s="431">
        <v>19</v>
      </c>
      <c r="D55" s="431">
        <v>16.5</v>
      </c>
      <c r="E55" s="431">
        <v>15</v>
      </c>
      <c r="F55" s="431">
        <v>11.8</v>
      </c>
      <c r="G55" s="431">
        <v>11.2</v>
      </c>
      <c r="H55" s="431">
        <v>20.3</v>
      </c>
      <c r="I55" s="431">
        <v>17.899999999999999</v>
      </c>
      <c r="J55" s="431">
        <v>18.399999999999999</v>
      </c>
      <c r="K55" s="431">
        <v>19.3</v>
      </c>
      <c r="L55" s="431">
        <v>18.600000000000001</v>
      </c>
      <c r="M55" s="431">
        <v>18.3</v>
      </c>
      <c r="N55" s="431">
        <v>17.399999999999999</v>
      </c>
      <c r="O55" s="431">
        <v>18.600000000000001</v>
      </c>
      <c r="P55" s="431">
        <v>19.100000000000001</v>
      </c>
      <c r="Q55" s="431">
        <v>19.100000000000001</v>
      </c>
      <c r="R55" s="2244">
        <v>20</v>
      </c>
    </row>
    <row r="56" spans="1:21" ht="11.25" customHeight="1">
      <c r="A56" s="432" t="s">
        <v>575</v>
      </c>
      <c r="B56" s="433" t="s">
        <v>523</v>
      </c>
      <c r="C56" s="434">
        <v>27</v>
      </c>
      <c r="D56" s="434">
        <v>29</v>
      </c>
      <c r="E56" s="434">
        <v>29</v>
      </c>
      <c r="F56" s="434">
        <v>23</v>
      </c>
      <c r="G56" s="434">
        <v>18</v>
      </c>
      <c r="H56" s="434">
        <v>18</v>
      </c>
      <c r="I56" s="434">
        <v>19</v>
      </c>
      <c r="J56" s="434">
        <v>19</v>
      </c>
      <c r="K56" s="434">
        <v>19</v>
      </c>
      <c r="L56" s="434">
        <v>19</v>
      </c>
      <c r="M56" s="434">
        <v>17</v>
      </c>
      <c r="N56" s="434">
        <v>17</v>
      </c>
      <c r="O56" s="434">
        <v>17</v>
      </c>
      <c r="P56" s="434">
        <v>18</v>
      </c>
      <c r="Q56" s="434">
        <v>16</v>
      </c>
      <c r="R56" s="434">
        <v>16</v>
      </c>
    </row>
    <row r="57" spans="1:21" ht="11.25" customHeight="1">
      <c r="A57" s="429" t="s">
        <v>576</v>
      </c>
      <c r="B57" s="430" t="s">
        <v>521</v>
      </c>
      <c r="C57" s="431">
        <v>17.7</v>
      </c>
      <c r="D57" s="431">
        <v>17.3</v>
      </c>
      <c r="E57" s="431">
        <v>17.600000000000001</v>
      </c>
      <c r="F57" s="431">
        <v>13.8</v>
      </c>
      <c r="G57" s="431">
        <v>15.5</v>
      </c>
      <c r="H57" s="431">
        <v>19.3</v>
      </c>
      <c r="I57" s="431">
        <v>18.2</v>
      </c>
      <c r="J57" s="431">
        <v>18.5</v>
      </c>
      <c r="K57" s="431">
        <v>17.5</v>
      </c>
      <c r="L57" s="431">
        <v>16.899999999999999</v>
      </c>
      <c r="M57" s="431">
        <v>16.5</v>
      </c>
      <c r="N57" s="431">
        <v>15.2</v>
      </c>
      <c r="O57" s="431">
        <v>14.6</v>
      </c>
      <c r="P57" s="431">
        <v>15.1</v>
      </c>
      <c r="Q57" s="431">
        <v>14.1</v>
      </c>
      <c r="R57" s="2244">
        <v>12.5</v>
      </c>
    </row>
    <row r="58" spans="1:21" ht="11.25" customHeight="1">
      <c r="A58" s="432" t="s">
        <v>577</v>
      </c>
      <c r="B58" s="433" t="s">
        <v>523</v>
      </c>
      <c r="C58" s="434">
        <v>94</v>
      </c>
      <c r="D58" s="434">
        <v>102</v>
      </c>
      <c r="E58" s="434">
        <v>113</v>
      </c>
      <c r="F58" s="434">
        <v>108</v>
      </c>
      <c r="G58" s="434">
        <v>104</v>
      </c>
      <c r="H58" s="434">
        <v>101</v>
      </c>
      <c r="I58" s="434">
        <v>103</v>
      </c>
      <c r="J58" s="434">
        <v>105</v>
      </c>
      <c r="K58" s="434">
        <v>103</v>
      </c>
      <c r="L58" s="434">
        <v>101</v>
      </c>
      <c r="M58" s="434">
        <v>101</v>
      </c>
      <c r="N58" s="434">
        <v>99</v>
      </c>
      <c r="O58" s="434">
        <v>95</v>
      </c>
      <c r="P58" s="434">
        <v>108</v>
      </c>
      <c r="Q58" s="434">
        <v>108</v>
      </c>
      <c r="R58" s="434">
        <v>105</v>
      </c>
    </row>
    <row r="59" spans="1:21" ht="11.25" customHeight="1">
      <c r="A59" s="429" t="s">
        <v>578</v>
      </c>
      <c r="B59" s="430" t="s">
        <v>521</v>
      </c>
      <c r="C59" s="431">
        <v>16.899999999999999</v>
      </c>
      <c r="D59" s="431">
        <v>15.2</v>
      </c>
      <c r="E59" s="431">
        <v>15.2</v>
      </c>
      <c r="F59" s="431">
        <v>10</v>
      </c>
      <c r="G59" s="431">
        <v>13.3</v>
      </c>
      <c r="H59" s="431">
        <v>17.8</v>
      </c>
      <c r="I59" s="431">
        <v>16.2</v>
      </c>
      <c r="J59" s="431">
        <v>16.3</v>
      </c>
      <c r="K59" s="431">
        <v>15.5</v>
      </c>
      <c r="L59" s="431">
        <v>14.9</v>
      </c>
      <c r="M59" s="431">
        <v>14.6</v>
      </c>
      <c r="N59" s="431">
        <v>13.1</v>
      </c>
      <c r="O59" s="431">
        <v>13</v>
      </c>
      <c r="P59" s="431">
        <v>13</v>
      </c>
      <c r="Q59" s="431">
        <v>11.8</v>
      </c>
      <c r="R59" s="2244">
        <v>10.4</v>
      </c>
    </row>
    <row r="60" spans="1:21" ht="11.25" customHeight="1">
      <c r="A60" s="432" t="s">
        <v>579</v>
      </c>
      <c r="B60" s="433" t="s">
        <v>523</v>
      </c>
      <c r="C60" s="434">
        <v>10</v>
      </c>
      <c r="D60" s="434">
        <v>10</v>
      </c>
      <c r="E60" s="434">
        <v>11</v>
      </c>
      <c r="F60" s="434">
        <v>10</v>
      </c>
      <c r="G60" s="434">
        <v>10</v>
      </c>
      <c r="H60" s="434">
        <v>10</v>
      </c>
      <c r="I60" s="434">
        <v>10</v>
      </c>
      <c r="J60" s="434">
        <v>10</v>
      </c>
      <c r="K60" s="434">
        <v>9</v>
      </c>
      <c r="L60" s="434">
        <v>9</v>
      </c>
      <c r="M60" s="434">
        <v>9</v>
      </c>
      <c r="N60" s="434">
        <v>9</v>
      </c>
      <c r="O60" s="434">
        <v>9</v>
      </c>
      <c r="P60" s="434">
        <v>9</v>
      </c>
      <c r="Q60" s="434">
        <v>9</v>
      </c>
      <c r="R60" s="434">
        <v>9</v>
      </c>
    </row>
    <row r="61" spans="1:21" ht="11.25" customHeight="1">
      <c r="A61" s="429" t="s">
        <v>580</v>
      </c>
      <c r="B61" s="430" t="s">
        <v>521</v>
      </c>
      <c r="C61" s="431">
        <v>24.3</v>
      </c>
      <c r="D61" s="431">
        <v>23.8</v>
      </c>
      <c r="E61" s="431">
        <v>25.6</v>
      </c>
      <c r="F61" s="431">
        <v>21.3</v>
      </c>
      <c r="G61" s="431">
        <v>22.5</v>
      </c>
      <c r="H61" s="431">
        <v>22.5</v>
      </c>
      <c r="I61" s="431">
        <v>32.1</v>
      </c>
      <c r="J61" s="431">
        <v>34.4</v>
      </c>
      <c r="K61" s="431">
        <v>35.200000000000003</v>
      </c>
      <c r="L61" s="431">
        <v>32.299999999999997</v>
      </c>
      <c r="M61" s="431">
        <v>30.1</v>
      </c>
      <c r="N61" s="431">
        <v>30.5</v>
      </c>
      <c r="O61" s="431">
        <v>32</v>
      </c>
      <c r="P61" s="431">
        <v>28.5</v>
      </c>
      <c r="Q61" s="431">
        <v>30.4</v>
      </c>
      <c r="R61" s="2244">
        <v>29.2</v>
      </c>
    </row>
    <row r="62" spans="1:21" ht="11.25" customHeight="1">
      <c r="A62" s="432" t="s">
        <v>581</v>
      </c>
      <c r="B62" s="433" t="s">
        <v>523</v>
      </c>
      <c r="C62" s="434">
        <v>55</v>
      </c>
      <c r="D62" s="434">
        <v>61</v>
      </c>
      <c r="E62" s="434">
        <v>69</v>
      </c>
      <c r="F62" s="434">
        <v>74</v>
      </c>
      <c r="G62" s="434">
        <v>71</v>
      </c>
      <c r="H62" s="434">
        <v>68</v>
      </c>
      <c r="I62" s="434">
        <v>71</v>
      </c>
      <c r="J62" s="434">
        <v>73</v>
      </c>
      <c r="K62" s="434">
        <v>71</v>
      </c>
      <c r="L62" s="434">
        <v>70</v>
      </c>
      <c r="M62" s="434">
        <v>70</v>
      </c>
      <c r="N62" s="434">
        <v>69</v>
      </c>
      <c r="O62" s="434">
        <v>65</v>
      </c>
      <c r="P62" s="434">
        <v>77</v>
      </c>
      <c r="Q62" s="434">
        <v>78</v>
      </c>
      <c r="R62" s="434">
        <v>75</v>
      </c>
    </row>
    <row r="63" spans="1:21" ht="11.25" customHeight="1">
      <c r="A63" s="429" t="s">
        <v>582</v>
      </c>
      <c r="B63" s="430" t="s">
        <v>521</v>
      </c>
      <c r="C63" s="431">
        <v>30.4</v>
      </c>
      <c r="D63" s="431">
        <v>24</v>
      </c>
      <c r="E63" s="431">
        <v>24.7</v>
      </c>
      <c r="F63" s="431">
        <v>28.3</v>
      </c>
      <c r="G63" s="431">
        <v>27.9</v>
      </c>
      <c r="H63" s="431">
        <v>51.7</v>
      </c>
      <c r="I63" s="431">
        <v>59.5</v>
      </c>
      <c r="J63" s="431">
        <v>58.1</v>
      </c>
      <c r="K63" s="431">
        <v>58.1</v>
      </c>
      <c r="L63" s="431">
        <v>61.8</v>
      </c>
      <c r="M63" s="431">
        <v>61.2</v>
      </c>
      <c r="N63" s="431">
        <v>58.9</v>
      </c>
      <c r="O63" s="431">
        <v>59.1</v>
      </c>
      <c r="P63" s="431">
        <v>63.6</v>
      </c>
      <c r="Q63" s="431">
        <v>62.5</v>
      </c>
      <c r="R63" s="2244">
        <v>61.5</v>
      </c>
    </row>
    <row r="64" spans="1:21" ht="11.25" customHeight="1">
      <c r="A64" s="432" t="s">
        <v>583</v>
      </c>
      <c r="B64" s="433" t="s">
        <v>523</v>
      </c>
      <c r="C64" s="434">
        <v>28</v>
      </c>
      <c r="D64" s="434">
        <v>28</v>
      </c>
      <c r="E64" s="434">
        <v>27</v>
      </c>
      <c r="F64" s="434">
        <v>27</v>
      </c>
      <c r="G64" s="434">
        <v>27</v>
      </c>
      <c r="H64" s="434">
        <v>27</v>
      </c>
      <c r="I64" s="434">
        <v>29</v>
      </c>
      <c r="J64" s="434">
        <v>32</v>
      </c>
      <c r="K64" s="434">
        <v>32</v>
      </c>
      <c r="L64" s="434">
        <v>33</v>
      </c>
      <c r="M64" s="434">
        <v>34</v>
      </c>
      <c r="N64" s="434">
        <v>34</v>
      </c>
      <c r="O64" s="434">
        <v>32</v>
      </c>
      <c r="P64" s="434">
        <v>39</v>
      </c>
      <c r="Q64" s="434">
        <v>39</v>
      </c>
      <c r="R64" s="434">
        <v>39</v>
      </c>
    </row>
    <row r="65" spans="1:18" ht="11.25" customHeight="1">
      <c r="A65" s="429" t="s">
        <v>584</v>
      </c>
      <c r="B65" s="430" t="s">
        <v>521</v>
      </c>
      <c r="C65" s="431">
        <v>23.1</v>
      </c>
      <c r="D65" s="431">
        <v>24.8</v>
      </c>
      <c r="E65" s="431">
        <v>20.6</v>
      </c>
      <c r="F65" s="431">
        <v>22.1</v>
      </c>
      <c r="G65" s="431">
        <v>17.8</v>
      </c>
      <c r="H65" s="431">
        <v>14.8</v>
      </c>
      <c r="I65" s="431">
        <v>16.8</v>
      </c>
      <c r="J65" s="431">
        <v>16.2</v>
      </c>
      <c r="K65" s="431">
        <v>12.7</v>
      </c>
      <c r="L65" s="431">
        <v>15.2</v>
      </c>
      <c r="M65" s="431">
        <v>23.6</v>
      </c>
      <c r="N65" s="431">
        <v>28.8</v>
      </c>
      <c r="O65" s="431">
        <v>37</v>
      </c>
      <c r="P65" s="431">
        <v>34.799999999999997</v>
      </c>
      <c r="Q65" s="431">
        <v>31.2</v>
      </c>
      <c r="R65" s="2244">
        <v>32.5</v>
      </c>
    </row>
    <row r="66" spans="1:18" ht="11.25" customHeight="1">
      <c r="A66" s="432" t="s">
        <v>585</v>
      </c>
      <c r="B66" s="433" t="s">
        <v>523</v>
      </c>
      <c r="C66" s="434">
        <v>44</v>
      </c>
      <c r="D66" s="434">
        <v>32</v>
      </c>
      <c r="E66" s="434">
        <v>44</v>
      </c>
      <c r="F66" s="434">
        <v>51</v>
      </c>
      <c r="G66" s="434">
        <v>48</v>
      </c>
      <c r="H66" s="434">
        <v>49</v>
      </c>
      <c r="I66" s="434">
        <v>53</v>
      </c>
      <c r="J66" s="434">
        <v>54</v>
      </c>
      <c r="K66" s="434">
        <v>54</v>
      </c>
      <c r="L66" s="434">
        <v>54</v>
      </c>
      <c r="M66" s="434">
        <v>53</v>
      </c>
      <c r="N66" s="434">
        <v>53</v>
      </c>
      <c r="O66" s="434">
        <v>55</v>
      </c>
      <c r="P66" s="434">
        <v>80</v>
      </c>
      <c r="Q66" s="434">
        <v>78</v>
      </c>
      <c r="R66" s="434">
        <v>78</v>
      </c>
    </row>
    <row r="67" spans="1:18" ht="12.75" customHeight="1">
      <c r="A67" s="436" t="s">
        <v>223</v>
      </c>
      <c r="B67" s="437"/>
      <c r="C67" s="438"/>
      <c r="D67" s="438"/>
      <c r="E67" s="438"/>
      <c r="F67" s="438"/>
      <c r="G67" s="438"/>
      <c r="H67" s="438"/>
      <c r="I67" s="438"/>
      <c r="J67" s="438"/>
      <c r="K67" s="438"/>
      <c r="L67" s="438"/>
      <c r="M67" s="438"/>
      <c r="N67" s="438"/>
      <c r="O67" s="438"/>
      <c r="P67" s="438"/>
      <c r="Q67" s="438"/>
      <c r="R67" s="438"/>
    </row>
    <row r="68" spans="1:18" ht="14.25" customHeight="1">
      <c r="A68" s="2454" t="s">
        <v>586</v>
      </c>
      <c r="B68" s="2455"/>
      <c r="C68" s="2455"/>
      <c r="D68" s="2455"/>
      <c r="E68" s="2455"/>
      <c r="F68" s="2455"/>
      <c r="G68" s="2455"/>
      <c r="H68" s="2455"/>
      <c r="I68" s="2455"/>
      <c r="J68" s="2455"/>
      <c r="K68" s="2455"/>
      <c r="L68" s="2455"/>
      <c r="M68" s="2455"/>
      <c r="N68" s="2455"/>
      <c r="O68" s="2455"/>
      <c r="P68" s="2455"/>
      <c r="Q68" s="2455"/>
      <c r="R68" s="2455"/>
    </row>
    <row r="69" spans="1:18" ht="4.5" customHeight="1">
      <c r="A69" s="425"/>
      <c r="B69" s="424"/>
      <c r="C69" s="425"/>
      <c r="D69" s="425"/>
      <c r="E69" s="425"/>
      <c r="F69" s="425"/>
      <c r="G69" s="425"/>
      <c r="H69" s="425"/>
      <c r="I69" s="425"/>
      <c r="J69" s="425"/>
      <c r="K69" s="425"/>
      <c r="L69" s="425"/>
      <c r="M69" s="425"/>
      <c r="N69" s="425"/>
      <c r="O69" s="425"/>
      <c r="P69" s="425"/>
      <c r="Q69" s="425"/>
      <c r="R69" s="425"/>
    </row>
    <row r="70" spans="1:18" ht="15.5">
      <c r="A70" s="425" t="s">
        <v>587</v>
      </c>
      <c r="B70" s="424"/>
      <c r="C70" s="425"/>
      <c r="D70" s="425"/>
      <c r="E70" s="425"/>
      <c r="F70" s="425"/>
      <c r="G70" s="425"/>
      <c r="H70" s="425"/>
      <c r="I70" s="425"/>
      <c r="J70" s="425"/>
      <c r="K70" s="425"/>
      <c r="L70" s="425"/>
      <c r="M70" s="425"/>
      <c r="N70" s="425"/>
      <c r="O70" s="425"/>
      <c r="P70" s="425"/>
      <c r="Q70" s="425"/>
      <c r="R70" s="425"/>
    </row>
  </sheetData>
  <mergeCells count="1">
    <mergeCell ref="A68:R68"/>
  </mergeCells>
  <phoneticPr fontId="3"/>
  <pageMargins left="0.35433070866141736" right="0.35433070866141736" top="0.59055118110236227" bottom="0.59055118110236227" header="0.31496062992125984" footer="0.31496062992125984"/>
  <pageSetup paperSize="9" scale="6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6ED5-700C-45B9-BCF6-D35F292F7B70}">
  <dimension ref="A1:H40"/>
  <sheetViews>
    <sheetView zoomScaleNormal="100" zoomScaleSheetLayoutView="100" workbookViewId="0"/>
  </sheetViews>
  <sheetFormatPr defaultColWidth="12.83203125" defaultRowHeight="15.5"/>
  <cols>
    <col min="1" max="1" width="12.83203125" style="463"/>
    <col min="2" max="2" width="14.25" style="463" bestFit="1" customWidth="1"/>
    <col min="3" max="3" width="12.08203125" style="463" customWidth="1"/>
    <col min="4" max="4" width="12.83203125" style="463"/>
    <col min="5" max="5" width="12.08203125" style="463" customWidth="1"/>
    <col min="6" max="6" width="12.83203125" style="463"/>
    <col min="7" max="7" width="11.83203125" style="463" customWidth="1"/>
    <col min="8" max="16384" width="12.83203125" style="463"/>
  </cols>
  <sheetData>
    <row r="1" spans="1:7" ht="23.5">
      <c r="A1" s="461" t="s">
        <v>588</v>
      </c>
      <c r="B1" s="462"/>
      <c r="C1" s="462"/>
      <c r="D1" s="462"/>
      <c r="E1" s="462"/>
      <c r="F1" s="462"/>
      <c r="G1" s="462"/>
    </row>
    <row r="2" spans="1:7">
      <c r="A2" s="462"/>
      <c r="B2" s="462"/>
      <c r="C2" s="462"/>
      <c r="D2" s="462"/>
      <c r="E2" s="462"/>
      <c r="F2" s="462"/>
      <c r="G2" s="462"/>
    </row>
    <row r="3" spans="1:7" ht="16.5">
      <c r="A3" s="464"/>
      <c r="B3" s="462"/>
      <c r="C3" s="462"/>
      <c r="D3" s="462"/>
      <c r="E3" s="462"/>
      <c r="F3" s="462"/>
      <c r="G3" s="465" t="s">
        <v>589</v>
      </c>
    </row>
    <row r="4" spans="1:7" ht="23.25" customHeight="1">
      <c r="A4" s="2456" t="s">
        <v>590</v>
      </c>
      <c r="B4" s="2456" t="s">
        <v>591</v>
      </c>
      <c r="C4" s="2456"/>
      <c r="D4" s="2456" t="s">
        <v>592</v>
      </c>
      <c r="E4" s="2456"/>
      <c r="F4" s="2456" t="s">
        <v>593</v>
      </c>
      <c r="G4" s="2456"/>
    </row>
    <row r="5" spans="1:7" ht="26.25" customHeight="1">
      <c r="A5" s="2456"/>
      <c r="B5" s="466" t="s">
        <v>594</v>
      </c>
      <c r="C5" s="467" t="s">
        <v>595</v>
      </c>
      <c r="D5" s="466" t="s">
        <v>596</v>
      </c>
      <c r="E5" s="467" t="s">
        <v>595</v>
      </c>
      <c r="F5" s="466" t="s">
        <v>597</v>
      </c>
      <c r="G5" s="468" t="s">
        <v>598</v>
      </c>
    </row>
    <row r="6" spans="1:7" ht="18" customHeight="1">
      <c r="A6" s="2456"/>
      <c r="B6" s="469" t="s">
        <v>599</v>
      </c>
      <c r="C6" s="469" t="s">
        <v>78</v>
      </c>
      <c r="D6" s="469" t="s">
        <v>599</v>
      </c>
      <c r="E6" s="469" t="s">
        <v>78</v>
      </c>
      <c r="F6" s="469" t="s">
        <v>599</v>
      </c>
      <c r="G6" s="469" t="s">
        <v>600</v>
      </c>
    </row>
    <row r="7" spans="1:7" ht="18.75" customHeight="1">
      <c r="A7" s="470">
        <v>1994</v>
      </c>
      <c r="B7" s="471">
        <v>158454</v>
      </c>
      <c r="C7" s="472">
        <v>-3.4</v>
      </c>
      <c r="D7" s="471">
        <v>431619</v>
      </c>
      <c r="E7" s="472">
        <v>-1.4</v>
      </c>
      <c r="F7" s="471">
        <v>273165</v>
      </c>
      <c r="G7" s="473">
        <v>2.7239388087394447</v>
      </c>
    </row>
    <row r="8" spans="1:7" ht="18.75" customHeight="1">
      <c r="A8" s="474">
        <v>1995</v>
      </c>
      <c r="B8" s="475">
        <v>172870</v>
      </c>
      <c r="C8" s="476">
        <v>9.1</v>
      </c>
      <c r="D8" s="475">
        <v>461522</v>
      </c>
      <c r="E8" s="476">
        <v>6.9</v>
      </c>
      <c r="F8" s="475">
        <v>288652</v>
      </c>
      <c r="G8" s="477">
        <v>2.6697634060276507</v>
      </c>
    </row>
    <row r="9" spans="1:7" ht="18.75" customHeight="1">
      <c r="A9" s="474">
        <v>1996</v>
      </c>
      <c r="B9" s="475">
        <v>205656</v>
      </c>
      <c r="C9" s="476">
        <v>19</v>
      </c>
      <c r="D9" s="475">
        <v>489823</v>
      </c>
      <c r="E9" s="476">
        <v>6.1</v>
      </c>
      <c r="F9" s="475">
        <v>284167</v>
      </c>
      <c r="G9" s="477">
        <v>2.3817588594546231</v>
      </c>
    </row>
    <row r="10" spans="1:7" ht="18.75" customHeight="1">
      <c r="A10" s="474">
        <v>1997</v>
      </c>
      <c r="B10" s="475">
        <v>236197</v>
      </c>
      <c r="C10" s="476">
        <v>14.9</v>
      </c>
      <c r="D10" s="475">
        <v>512877</v>
      </c>
      <c r="E10" s="476">
        <v>4.7</v>
      </c>
      <c r="F10" s="475">
        <v>276680</v>
      </c>
      <c r="G10" s="477">
        <v>2.171395064289555</v>
      </c>
    </row>
    <row r="11" spans="1:7" ht="18.75" customHeight="1">
      <c r="A11" s="474">
        <v>1998</v>
      </c>
      <c r="B11" s="475">
        <v>249890</v>
      </c>
      <c r="C11" s="476">
        <v>5.8</v>
      </c>
      <c r="D11" s="475">
        <v>489947</v>
      </c>
      <c r="E11" s="476">
        <v>-4.5</v>
      </c>
      <c r="F11" s="475">
        <v>240057</v>
      </c>
      <c r="G11" s="477">
        <v>1.9606506863019728</v>
      </c>
    </row>
    <row r="12" spans="1:7" ht="18.75" customHeight="1">
      <c r="A12" s="474">
        <v>1999</v>
      </c>
      <c r="B12" s="475">
        <v>274100</v>
      </c>
      <c r="C12" s="476">
        <v>9.6999999999999993</v>
      </c>
      <c r="D12" s="475">
        <v>522592</v>
      </c>
      <c r="E12" s="476">
        <v>6.7</v>
      </c>
      <c r="F12" s="475">
        <v>248492</v>
      </c>
      <c r="G12" s="477">
        <v>1.9065742429770156</v>
      </c>
    </row>
    <row r="13" spans="1:7" ht="18.75" customHeight="1">
      <c r="A13" s="474">
        <v>2000</v>
      </c>
      <c r="B13" s="475">
        <v>294407</v>
      </c>
      <c r="C13" s="476">
        <v>7.4</v>
      </c>
      <c r="D13" s="475">
        <v>514885</v>
      </c>
      <c r="E13" s="476">
        <v>-1.5</v>
      </c>
      <c r="F13" s="475">
        <v>220478</v>
      </c>
      <c r="G13" s="477">
        <v>1.7488884435492362</v>
      </c>
    </row>
    <row r="14" spans="1:7" ht="18.75" customHeight="1">
      <c r="A14" s="474">
        <v>2001</v>
      </c>
      <c r="B14" s="475">
        <v>331628</v>
      </c>
      <c r="C14" s="476">
        <v>12.6</v>
      </c>
      <c r="D14" s="475">
        <v>613405</v>
      </c>
      <c r="E14" s="476">
        <v>19.100000000000001</v>
      </c>
      <c r="F14" s="475">
        <v>281777</v>
      </c>
      <c r="G14" s="477">
        <v>1.8496779524045015</v>
      </c>
    </row>
    <row r="15" spans="1:7" ht="18.75" customHeight="1">
      <c r="A15" s="474">
        <v>2002</v>
      </c>
      <c r="B15" s="475">
        <v>351833</v>
      </c>
      <c r="C15" s="476">
        <v>6.1</v>
      </c>
      <c r="D15" s="475">
        <v>678710</v>
      </c>
      <c r="E15" s="476">
        <v>10.6</v>
      </c>
      <c r="F15" s="475">
        <v>326877</v>
      </c>
      <c r="G15" s="477">
        <v>1.9290686206239893</v>
      </c>
    </row>
    <row r="16" spans="1:7" ht="18.75" customHeight="1">
      <c r="A16" s="474">
        <v>2003</v>
      </c>
      <c r="B16" s="475">
        <v>368768</v>
      </c>
      <c r="C16" s="476">
        <v>4.8</v>
      </c>
      <c r="D16" s="475">
        <v>716502</v>
      </c>
      <c r="E16" s="476">
        <v>5.6</v>
      </c>
      <c r="F16" s="475">
        <v>347734</v>
      </c>
      <c r="G16" s="477">
        <v>1.9429614283234988</v>
      </c>
    </row>
    <row r="17" spans="1:7" ht="18.75" customHeight="1">
      <c r="A17" s="474">
        <v>2004</v>
      </c>
      <c r="B17" s="475">
        <v>383028</v>
      </c>
      <c r="C17" s="476">
        <v>3.9</v>
      </c>
      <c r="D17" s="475">
        <v>769196</v>
      </c>
      <c r="E17" s="476">
        <v>7.4</v>
      </c>
      <c r="F17" s="475">
        <v>386168</v>
      </c>
      <c r="G17" s="477">
        <v>2.0081978341009012</v>
      </c>
    </row>
    <row r="18" spans="1:7" ht="18.75" customHeight="1">
      <c r="A18" s="474">
        <v>2005</v>
      </c>
      <c r="B18" s="475">
        <v>367664</v>
      </c>
      <c r="C18" s="476">
        <v>-4</v>
      </c>
      <c r="D18" s="475">
        <v>905966</v>
      </c>
      <c r="E18" s="476">
        <v>17.8</v>
      </c>
      <c r="F18" s="475">
        <v>538302</v>
      </c>
      <c r="G18" s="477">
        <v>2.4641139736280953</v>
      </c>
    </row>
    <row r="19" spans="1:7" ht="18.75" customHeight="1">
      <c r="A19" s="474">
        <v>2006</v>
      </c>
      <c r="B19" s="475">
        <v>372115</v>
      </c>
      <c r="C19" s="476">
        <v>1.2</v>
      </c>
      <c r="D19" s="475">
        <v>991234</v>
      </c>
      <c r="E19" s="476">
        <v>9.4</v>
      </c>
      <c r="F19" s="475">
        <v>619119</v>
      </c>
      <c r="G19" s="477">
        <v>2.6637840452548271</v>
      </c>
    </row>
    <row r="20" spans="1:7" ht="18.75" customHeight="1">
      <c r="A20" s="474">
        <v>2007</v>
      </c>
      <c r="B20" s="475">
        <v>374417</v>
      </c>
      <c r="C20" s="476">
        <v>0.6</v>
      </c>
      <c r="D20" s="475">
        <v>1078431</v>
      </c>
      <c r="E20" s="476">
        <v>8.8000000000000007</v>
      </c>
      <c r="F20" s="475">
        <v>704014</v>
      </c>
      <c r="G20" s="477">
        <v>2.880293896911732</v>
      </c>
    </row>
    <row r="21" spans="1:7" ht="18.75" customHeight="1">
      <c r="A21" s="474">
        <v>2008</v>
      </c>
      <c r="B21" s="475">
        <v>379876</v>
      </c>
      <c r="C21" s="476">
        <v>1.5</v>
      </c>
      <c r="D21" s="475">
        <v>1142372</v>
      </c>
      <c r="E21" s="476">
        <v>5.9</v>
      </c>
      <c r="F21" s="475">
        <v>762496</v>
      </c>
      <c r="G21" s="477">
        <v>3.0072234097442325</v>
      </c>
    </row>
    <row r="22" spans="1:7" ht="18.75" customHeight="1">
      <c r="A22" s="474">
        <v>2009</v>
      </c>
      <c r="B22" s="475">
        <v>384449</v>
      </c>
      <c r="C22" s="476">
        <v>1.2</v>
      </c>
      <c r="D22" s="475">
        <v>1328601</v>
      </c>
      <c r="E22" s="476">
        <v>16.3</v>
      </c>
      <c r="F22" s="475">
        <v>944152</v>
      </c>
      <c r="G22" s="477">
        <v>3.4558576039994904</v>
      </c>
    </row>
    <row r="23" spans="1:7" ht="18.75" customHeight="1">
      <c r="A23" s="474">
        <v>2010</v>
      </c>
      <c r="B23" s="475">
        <v>378738</v>
      </c>
      <c r="C23" s="476">
        <v>-1.5</v>
      </c>
      <c r="D23" s="475">
        <v>1522579</v>
      </c>
      <c r="E23" s="476">
        <v>14.6</v>
      </c>
      <c r="F23" s="475">
        <v>1143841</v>
      </c>
      <c r="G23" s="477">
        <v>4.0201379317628545</v>
      </c>
    </row>
    <row r="24" spans="1:7" ht="18.75" customHeight="1">
      <c r="A24" s="474">
        <v>2011</v>
      </c>
      <c r="B24" s="475">
        <v>358987</v>
      </c>
      <c r="C24" s="476">
        <v>-5.2</v>
      </c>
      <c r="D24" s="475">
        <v>1725019</v>
      </c>
      <c r="E24" s="476">
        <v>13.3</v>
      </c>
      <c r="F24" s="475">
        <v>1366032</v>
      </c>
      <c r="G24" s="477">
        <v>4.8052408583040611</v>
      </c>
    </row>
    <row r="25" spans="1:7" ht="18.75" customHeight="1">
      <c r="A25" s="474">
        <v>2012</v>
      </c>
      <c r="B25" s="475">
        <v>320393</v>
      </c>
      <c r="C25" s="476">
        <v>-10.8</v>
      </c>
      <c r="D25" s="475">
        <v>1940705</v>
      </c>
      <c r="E25" s="476">
        <v>12.5</v>
      </c>
      <c r="F25" s="475">
        <v>1620312</v>
      </c>
      <c r="G25" s="477">
        <v>6.057264047591552</v>
      </c>
    </row>
    <row r="26" spans="1:7" ht="18.75" customHeight="1">
      <c r="A26" s="474">
        <v>2013</v>
      </c>
      <c r="B26" s="475">
        <v>359631</v>
      </c>
      <c r="C26" s="476">
        <v>12.2</v>
      </c>
      <c r="D26" s="475">
        <v>2138232</v>
      </c>
      <c r="E26" s="476">
        <v>10.199999999999999</v>
      </c>
      <c r="F26" s="475">
        <v>1778601</v>
      </c>
      <c r="G26" s="477">
        <v>5.9456276016249987</v>
      </c>
    </row>
    <row r="27" spans="1:7" ht="18.75" customHeight="1">
      <c r="A27" s="474">
        <v>2014</v>
      </c>
      <c r="B27" s="475">
        <v>353006</v>
      </c>
      <c r="C27" s="476">
        <v>-1.8</v>
      </c>
      <c r="D27" s="475">
        <v>2213971</v>
      </c>
      <c r="E27" s="476">
        <v>3.5</v>
      </c>
      <c r="F27" s="475">
        <v>1860965</v>
      </c>
      <c r="G27" s="477">
        <v>6.2717659189928785</v>
      </c>
    </row>
    <row r="28" spans="1:7" ht="18.75" customHeight="1">
      <c r="A28" s="474">
        <v>2015</v>
      </c>
      <c r="B28" s="475">
        <v>462318</v>
      </c>
      <c r="C28" s="476">
        <v>31</v>
      </c>
      <c r="D28" s="475">
        <v>2924116</v>
      </c>
      <c r="E28" s="476">
        <v>32.1</v>
      </c>
      <c r="F28" s="475">
        <v>2461798</v>
      </c>
      <c r="G28" s="477">
        <v>6.3249019073451604</v>
      </c>
    </row>
    <row r="29" spans="1:7" ht="18.75" customHeight="1">
      <c r="A29" s="474">
        <v>2016</v>
      </c>
      <c r="B29" s="475">
        <v>490128</v>
      </c>
      <c r="C29" s="476">
        <v>6</v>
      </c>
      <c r="D29" s="475">
        <v>2780238</v>
      </c>
      <c r="E29" s="476">
        <v>-4.9000000000000004</v>
      </c>
      <c r="F29" s="475">
        <v>2290110</v>
      </c>
      <c r="G29" s="477">
        <v>5.6724733130937226</v>
      </c>
    </row>
    <row r="30" spans="1:7" ht="18.75" customHeight="1">
      <c r="A30" s="478">
        <v>2017</v>
      </c>
      <c r="B30" s="479">
        <v>559294</v>
      </c>
      <c r="C30" s="480">
        <v>14.1</v>
      </c>
      <c r="D30" s="479">
        <v>2644919</v>
      </c>
      <c r="E30" s="480">
        <v>-4.9000000000000004</v>
      </c>
      <c r="F30" s="479">
        <v>2085625</v>
      </c>
      <c r="G30" s="481">
        <v>4.7290316005535553</v>
      </c>
    </row>
    <row r="31" spans="1:7" ht="18.75" customHeight="1">
      <c r="A31" s="478">
        <v>2018</v>
      </c>
      <c r="B31" s="1954">
        <v>648722</v>
      </c>
      <c r="C31" s="1955">
        <v>16</v>
      </c>
      <c r="D31" s="1954">
        <v>2962208</v>
      </c>
      <c r="E31" s="1955">
        <v>12</v>
      </c>
      <c r="F31" s="1954">
        <v>2313486</v>
      </c>
      <c r="G31" s="1956">
        <v>4.5662209698453262</v>
      </c>
    </row>
    <row r="32" spans="1:7" ht="18.75" customHeight="1">
      <c r="A32" s="478">
        <v>2019</v>
      </c>
      <c r="B32" s="1954">
        <v>733105</v>
      </c>
      <c r="C32" s="1955">
        <v>13</v>
      </c>
      <c r="D32" s="1954">
        <v>3091877</v>
      </c>
      <c r="E32" s="1955">
        <v>4.4000000000000004</v>
      </c>
      <c r="F32" s="1957">
        <f>D32-B32</f>
        <v>2358772</v>
      </c>
      <c r="G32" s="1956">
        <v>4.2175090880569632</v>
      </c>
    </row>
    <row r="33" spans="1:8" ht="20.25" customHeight="1">
      <c r="A33" s="478">
        <v>2020</v>
      </c>
      <c r="B33" s="1954">
        <v>835975</v>
      </c>
      <c r="C33" s="1955">
        <v>14</v>
      </c>
      <c r="D33" s="1954">
        <v>3197264</v>
      </c>
      <c r="E33" s="1955">
        <v>3.4</v>
      </c>
      <c r="F33" s="1957">
        <f>D33-B33</f>
        <v>2361289</v>
      </c>
      <c r="G33" s="1956">
        <v>3.8245928406949967</v>
      </c>
    </row>
    <row r="34" spans="1:8" ht="18.75" customHeight="1">
      <c r="A34" s="478">
        <v>2021</v>
      </c>
      <c r="B34" s="1957">
        <v>861125</v>
      </c>
      <c r="C34" s="1955">
        <v>3</v>
      </c>
      <c r="D34" s="1957">
        <v>4208486</v>
      </c>
      <c r="E34" s="1955">
        <v>31.6</v>
      </c>
      <c r="F34" s="1957">
        <f>D34-B34</f>
        <v>3347361</v>
      </c>
      <c r="G34" s="1956">
        <v>4.8871952387864708</v>
      </c>
    </row>
    <row r="35" spans="1:8" ht="18.75" customHeight="1">
      <c r="A35" s="478">
        <v>2022</v>
      </c>
      <c r="B35" s="1957">
        <v>1142825</v>
      </c>
      <c r="C35" s="1955">
        <v>32.700000000000003</v>
      </c>
      <c r="D35" s="1957">
        <v>5761720</v>
      </c>
      <c r="E35" s="1955">
        <v>36.9</v>
      </c>
      <c r="F35" s="1957">
        <f>D35-B35</f>
        <v>4618895</v>
      </c>
      <c r="G35" s="1956">
        <v>5.0416467963161464</v>
      </c>
    </row>
    <row r="36" spans="1:8" ht="18.75" customHeight="1">
      <c r="A36" s="482">
        <v>2023</v>
      </c>
      <c r="B36" s="1958">
        <v>1230421</v>
      </c>
      <c r="C36" s="1959">
        <v>7.7</v>
      </c>
      <c r="D36" s="1958">
        <v>4727330</v>
      </c>
      <c r="E36" s="1959">
        <v>-18</v>
      </c>
      <c r="F36" s="1958">
        <f>D36-B36</f>
        <v>3496909</v>
      </c>
      <c r="G36" s="1960">
        <f>D36/B36</f>
        <v>3.8420426829516074</v>
      </c>
    </row>
    <row r="37" spans="1:8">
      <c r="A37" s="483"/>
      <c r="B37" s="484"/>
      <c r="C37" s="485"/>
      <c r="D37" s="484"/>
      <c r="E37" s="485"/>
      <c r="F37" s="484"/>
      <c r="G37" s="486"/>
    </row>
    <row r="38" spans="1:8">
      <c r="A38" s="487" t="s">
        <v>601</v>
      </c>
      <c r="B38" s="484"/>
      <c r="C38" s="485"/>
      <c r="D38" s="484"/>
      <c r="E38" s="485"/>
      <c r="F38" s="484"/>
      <c r="G38" s="486"/>
    </row>
    <row r="39" spans="1:8">
      <c r="A39" s="488" t="s">
        <v>602</v>
      </c>
      <c r="B39" s="462"/>
      <c r="C39" s="489"/>
      <c r="D39" s="462"/>
      <c r="E39" s="489"/>
      <c r="F39" s="490"/>
      <c r="G39" s="489"/>
    </row>
    <row r="40" spans="1:8">
      <c r="H40" s="10"/>
    </row>
  </sheetData>
  <mergeCells count="4">
    <mergeCell ref="A4:A6"/>
    <mergeCell ref="B4:C4"/>
    <mergeCell ref="D4:E4"/>
    <mergeCell ref="F4:G4"/>
  </mergeCells>
  <phoneticPr fontId="3"/>
  <pageMargins left="0.31496062992125984" right="0.31496062992125984" top="0.74803149606299213" bottom="0.74803149606299213" header="0.31496062992125984" footer="0.31496062992125984"/>
  <pageSetup paperSize="9" scale="97" orientation="portrait" horizontalDpi="4294967292" vertic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F5D9-6C69-413F-84CB-485D5F953DA2}">
  <dimension ref="A1:R110"/>
  <sheetViews>
    <sheetView zoomScaleNormal="100" zoomScaleSheetLayoutView="100" workbookViewId="0"/>
  </sheetViews>
  <sheetFormatPr defaultColWidth="12.83203125" defaultRowHeight="15.5"/>
  <cols>
    <col min="1" max="1" width="7.75" style="178" customWidth="1"/>
    <col min="2" max="2" width="12" style="303" customWidth="1"/>
    <col min="3" max="9" width="9.08203125" style="178" customWidth="1"/>
    <col min="10" max="16" width="9.25" style="178" customWidth="1"/>
    <col min="17" max="16384" width="12.83203125" style="178"/>
  </cols>
  <sheetData>
    <row r="1" spans="1:18" ht="25">
      <c r="A1" s="491" t="s">
        <v>603</v>
      </c>
      <c r="B1" s="492"/>
      <c r="C1" s="66"/>
      <c r="D1" s="66"/>
      <c r="E1" s="66"/>
      <c r="F1" s="66"/>
      <c r="G1" s="66"/>
      <c r="H1" s="66"/>
      <c r="I1" s="66"/>
      <c r="J1" s="66"/>
      <c r="K1" s="66"/>
      <c r="L1" s="66"/>
      <c r="M1" s="66"/>
      <c r="N1" s="66"/>
      <c r="O1" s="66"/>
      <c r="P1" s="66"/>
    </row>
    <row r="2" spans="1:18" ht="9" customHeight="1">
      <c r="A2" s="66"/>
      <c r="B2" s="221"/>
      <c r="C2" s="66"/>
      <c r="D2" s="66"/>
      <c r="E2" s="66"/>
      <c r="F2" s="66"/>
      <c r="G2" s="66"/>
      <c r="H2" s="66"/>
      <c r="I2" s="66"/>
      <c r="J2" s="66"/>
      <c r="K2" s="66"/>
      <c r="L2" s="66"/>
      <c r="M2" s="66"/>
      <c r="N2" s="66"/>
      <c r="O2" s="66"/>
      <c r="P2" s="66"/>
    </row>
    <row r="3" spans="1:18" ht="16.5" customHeight="1">
      <c r="A3" s="493"/>
      <c r="B3" s="494"/>
      <c r="C3" s="1950"/>
      <c r="D3" s="66"/>
      <c r="E3" s="66"/>
      <c r="F3" s="66"/>
      <c r="G3" s="66"/>
      <c r="H3" s="66"/>
      <c r="I3" s="66"/>
      <c r="J3" s="66"/>
      <c r="K3" s="66"/>
      <c r="L3" s="66"/>
      <c r="M3" s="66"/>
      <c r="N3" s="66"/>
      <c r="O3" s="66"/>
      <c r="P3" s="66"/>
    </row>
    <row r="4" spans="1:18" ht="22.5" customHeight="1">
      <c r="A4" s="493" t="s">
        <v>604</v>
      </c>
      <c r="B4" s="494"/>
      <c r="C4" s="66"/>
      <c r="D4" s="66"/>
      <c r="E4" s="66"/>
      <c r="F4" s="66"/>
      <c r="G4" s="66"/>
      <c r="H4" s="66"/>
      <c r="I4" s="66"/>
      <c r="J4" s="495"/>
      <c r="K4" s="495"/>
      <c r="L4" s="495"/>
      <c r="M4" s="495"/>
      <c r="N4" s="495"/>
      <c r="O4" s="495"/>
      <c r="P4" s="496"/>
    </row>
    <row r="5" spans="1:18" ht="12" customHeight="1">
      <c r="A5" s="2460"/>
      <c r="B5" s="2461" t="s">
        <v>605</v>
      </c>
      <c r="C5" s="2462" t="s">
        <v>96</v>
      </c>
      <c r="D5" s="2463"/>
      <c r="E5" s="2463"/>
      <c r="F5" s="2463"/>
      <c r="G5" s="2463"/>
      <c r="H5" s="2463"/>
      <c r="I5" s="2463"/>
      <c r="J5" s="2463"/>
      <c r="K5" s="2463"/>
      <c r="L5" s="2463"/>
      <c r="M5" s="2463"/>
      <c r="N5" s="2463"/>
      <c r="O5" s="2463"/>
      <c r="P5" s="2464"/>
    </row>
    <row r="6" spans="1:18" ht="13.5" customHeight="1">
      <c r="A6" s="2460"/>
      <c r="B6" s="2461"/>
      <c r="C6" s="106">
        <v>2010</v>
      </c>
      <c r="D6" s="106">
        <v>2011</v>
      </c>
      <c r="E6" s="106">
        <v>2012</v>
      </c>
      <c r="F6" s="106">
        <v>2013</v>
      </c>
      <c r="G6" s="106">
        <v>2014</v>
      </c>
      <c r="H6" s="106">
        <v>2015</v>
      </c>
      <c r="I6" s="106">
        <v>2016</v>
      </c>
      <c r="J6" s="106">
        <v>2017</v>
      </c>
      <c r="K6" s="106">
        <v>2018</v>
      </c>
      <c r="L6" s="106">
        <v>2019</v>
      </c>
      <c r="M6" s="106">
        <v>2020</v>
      </c>
      <c r="N6" s="106">
        <v>2021</v>
      </c>
      <c r="O6" s="106">
        <v>2022</v>
      </c>
      <c r="P6" s="106">
        <v>2023</v>
      </c>
    </row>
    <row r="7" spans="1:18" ht="13.5" customHeight="1">
      <c r="A7" s="2457" t="s">
        <v>606</v>
      </c>
      <c r="B7" s="498" t="s">
        <v>607</v>
      </c>
      <c r="C7" s="179">
        <v>127227</v>
      </c>
      <c r="D7" s="179">
        <v>94053</v>
      </c>
      <c r="E7" s="179">
        <v>67271</v>
      </c>
      <c r="F7" s="179">
        <v>72691</v>
      </c>
      <c r="G7" s="179">
        <v>71838.834000000003</v>
      </c>
      <c r="H7" s="179">
        <v>149077</v>
      </c>
      <c r="I7" s="179">
        <v>171164</v>
      </c>
      <c r="J7" s="179">
        <v>177798</v>
      </c>
      <c r="K7" s="179">
        <v>204220.81099999999</v>
      </c>
      <c r="L7" s="179">
        <v>272161.85600000003</v>
      </c>
      <c r="M7" s="179">
        <v>268697.35200000001</v>
      </c>
      <c r="N7" s="179">
        <v>280472.15700000001</v>
      </c>
      <c r="O7" s="179">
        <v>415640.571</v>
      </c>
      <c r="P7" s="179">
        <v>437216.54700000002</v>
      </c>
      <c r="Q7" s="231"/>
      <c r="R7" s="231"/>
    </row>
    <row r="8" spans="1:18" s="303" customFormat="1" ht="13.5" customHeight="1">
      <c r="A8" s="2458"/>
      <c r="B8" s="499" t="s">
        <v>608</v>
      </c>
      <c r="C8" s="180">
        <v>33752</v>
      </c>
      <c r="D8" s="180">
        <v>35949</v>
      </c>
      <c r="E8" s="180">
        <v>41398</v>
      </c>
      <c r="F8" s="180">
        <v>52744</v>
      </c>
      <c r="G8" s="180">
        <v>63969.385000000002</v>
      </c>
      <c r="H8" s="180">
        <v>71698</v>
      </c>
      <c r="I8" s="180">
        <v>75350</v>
      </c>
      <c r="J8" s="180">
        <v>89621</v>
      </c>
      <c r="K8" s="180">
        <v>114034.037</v>
      </c>
      <c r="L8" s="180">
        <v>145723.818</v>
      </c>
      <c r="M8" s="180">
        <v>158014.21900000001</v>
      </c>
      <c r="N8" s="180">
        <v>127796.30900000001</v>
      </c>
      <c r="O8" s="180">
        <v>185611.71400000001</v>
      </c>
      <c r="P8" s="180">
        <v>203685.342</v>
      </c>
      <c r="Q8" s="231"/>
      <c r="R8" s="231"/>
    </row>
    <row r="9" spans="1:18" ht="13.5" customHeight="1">
      <c r="A9" s="2458"/>
      <c r="B9" s="500" t="s">
        <v>609</v>
      </c>
      <c r="C9" s="180">
        <v>26814</v>
      </c>
      <c r="D9" s="180">
        <v>36509</v>
      </c>
      <c r="E9" s="180">
        <v>35547</v>
      </c>
      <c r="F9" s="180">
        <v>44201</v>
      </c>
      <c r="G9" s="180">
        <v>30916.132000000001</v>
      </c>
      <c r="H9" s="180">
        <v>34629</v>
      </c>
      <c r="I9" s="180">
        <v>30749</v>
      </c>
      <c r="J9" s="180">
        <v>40621</v>
      </c>
      <c r="K9" s="180">
        <v>42675.866999999998</v>
      </c>
      <c r="L9" s="180">
        <v>55879.425999999999</v>
      </c>
      <c r="M9" s="180">
        <v>122554.573</v>
      </c>
      <c r="N9" s="180">
        <v>113024.023</v>
      </c>
      <c r="O9" s="180">
        <v>159002.91099999999</v>
      </c>
      <c r="P9" s="180">
        <v>154149.68900000001</v>
      </c>
      <c r="Q9" s="231"/>
      <c r="R9" s="231"/>
    </row>
    <row r="10" spans="1:18" ht="13.5" customHeight="1">
      <c r="A10" s="2458"/>
      <c r="B10" s="499" t="s">
        <v>610</v>
      </c>
      <c r="C10" s="180">
        <v>27006</v>
      </c>
      <c r="D10" s="180">
        <v>27949</v>
      </c>
      <c r="E10" s="180">
        <v>26990</v>
      </c>
      <c r="F10" s="180">
        <v>27361</v>
      </c>
      <c r="G10" s="180">
        <v>29648.844000000001</v>
      </c>
      <c r="H10" s="180">
        <v>33048</v>
      </c>
      <c r="I10" s="180">
        <v>37317</v>
      </c>
      <c r="J10" s="180">
        <v>38999</v>
      </c>
      <c r="K10" s="180">
        <v>39526.303999999996</v>
      </c>
      <c r="L10" s="180">
        <v>36909.093999999997</v>
      </c>
      <c r="M10" s="180">
        <v>36134.817999999999</v>
      </c>
      <c r="N10" s="180">
        <v>41086.934999999998</v>
      </c>
      <c r="O10" s="180">
        <v>52682.646000000001</v>
      </c>
      <c r="P10" s="180">
        <v>61160.491999999998</v>
      </c>
      <c r="Q10" s="231"/>
      <c r="R10" s="231"/>
    </row>
    <row r="11" spans="1:18" s="303" customFormat="1" ht="13.5" customHeight="1">
      <c r="A11" s="2458"/>
      <c r="B11" s="500" t="s">
        <v>611</v>
      </c>
      <c r="C11" s="180">
        <v>10808</v>
      </c>
      <c r="D11" s="180">
        <v>12050</v>
      </c>
      <c r="E11" s="180">
        <v>12426</v>
      </c>
      <c r="F11" s="180">
        <v>14470</v>
      </c>
      <c r="G11" s="180">
        <v>15965.332</v>
      </c>
      <c r="H11" s="180">
        <v>19560</v>
      </c>
      <c r="I11" s="180">
        <v>21028</v>
      </c>
      <c r="J11" s="180">
        <v>22274</v>
      </c>
      <c r="K11" s="180">
        <v>25920.526999999998</v>
      </c>
      <c r="L11" s="180">
        <v>26267.998</v>
      </c>
      <c r="M11" s="180">
        <v>28637.585999999999</v>
      </c>
      <c r="N11" s="180">
        <v>39054.050999999999</v>
      </c>
      <c r="O11" s="180">
        <v>43182.682999999997</v>
      </c>
      <c r="P11" s="180">
        <v>43443.705000000002</v>
      </c>
      <c r="Q11" s="231"/>
      <c r="R11" s="231"/>
    </row>
    <row r="12" spans="1:18" ht="13.5" customHeight="1">
      <c r="A12" s="2458"/>
      <c r="B12" s="499" t="s">
        <v>613</v>
      </c>
      <c r="C12" s="180">
        <v>9084</v>
      </c>
      <c r="D12" s="180">
        <v>15111</v>
      </c>
      <c r="E12" s="180">
        <v>15374</v>
      </c>
      <c r="F12" s="180">
        <v>20014</v>
      </c>
      <c r="G12" s="180">
        <v>15565.272999999999</v>
      </c>
      <c r="H12" s="180">
        <v>14826</v>
      </c>
      <c r="I12" s="180">
        <v>15770</v>
      </c>
      <c r="J12" s="180">
        <v>18925</v>
      </c>
      <c r="K12" s="180">
        <v>23478.974999999999</v>
      </c>
      <c r="L12" s="180">
        <v>21782.304</v>
      </c>
      <c r="M12" s="180">
        <v>20365.037</v>
      </c>
      <c r="N12" s="180">
        <v>33252.896999999997</v>
      </c>
      <c r="O12" s="180">
        <v>38137.35</v>
      </c>
      <c r="P12" s="180">
        <v>42564.95</v>
      </c>
      <c r="Q12" s="231"/>
      <c r="R12" s="231"/>
    </row>
    <row r="13" spans="1:18" s="303" customFormat="1" ht="13.5" customHeight="1">
      <c r="A13" s="2458"/>
      <c r="B13" s="500" t="s">
        <v>612</v>
      </c>
      <c r="C13" s="180">
        <v>5654</v>
      </c>
      <c r="D13" s="180">
        <v>5243</v>
      </c>
      <c r="E13" s="180">
        <v>5592</v>
      </c>
      <c r="F13" s="180">
        <v>7210</v>
      </c>
      <c r="G13" s="180">
        <v>4935.1639999999998</v>
      </c>
      <c r="H13" s="180">
        <v>6607</v>
      </c>
      <c r="I13" s="180">
        <v>8252</v>
      </c>
      <c r="J13" s="180">
        <v>21967</v>
      </c>
      <c r="K13" s="180">
        <v>49233.949000000001</v>
      </c>
      <c r="L13" s="180">
        <v>28835.73</v>
      </c>
      <c r="M13" s="180">
        <v>45515.89</v>
      </c>
      <c r="N13" s="180">
        <v>40378.409</v>
      </c>
      <c r="O13" s="180">
        <v>42817.203000000001</v>
      </c>
      <c r="P13" s="180">
        <v>36846.086000000003</v>
      </c>
      <c r="Q13" s="231"/>
      <c r="R13" s="231"/>
    </row>
    <row r="14" spans="1:18" ht="13.5" customHeight="1">
      <c r="A14" s="2458"/>
      <c r="B14" s="499" t="s">
        <v>614</v>
      </c>
      <c r="C14" s="180">
        <v>5274</v>
      </c>
      <c r="D14" s="180">
        <v>5990</v>
      </c>
      <c r="E14" s="180">
        <v>6462</v>
      </c>
      <c r="F14" s="180">
        <v>8167</v>
      </c>
      <c r="G14" s="180">
        <v>10004.629999999999</v>
      </c>
      <c r="H14" s="180">
        <v>12538</v>
      </c>
      <c r="I14" s="180">
        <v>15671</v>
      </c>
      <c r="J14" s="180">
        <v>17788</v>
      </c>
      <c r="K14" s="180">
        <v>19088.008000000002</v>
      </c>
      <c r="L14" s="180">
        <v>23014.589</v>
      </c>
      <c r="M14" s="180">
        <v>28737.040000000001</v>
      </c>
      <c r="N14" s="180">
        <v>28804.575000000001</v>
      </c>
      <c r="O14" s="180">
        <v>31749.847000000002</v>
      </c>
      <c r="P14" s="180">
        <v>35574.31</v>
      </c>
      <c r="Q14" s="231"/>
      <c r="R14" s="231"/>
    </row>
    <row r="15" spans="1:18" s="303" customFormat="1" ht="13.5" customHeight="1">
      <c r="A15" s="2458"/>
      <c r="B15" s="500" t="s">
        <v>615</v>
      </c>
      <c r="C15" s="180">
        <v>9592</v>
      </c>
      <c r="D15" s="180">
        <v>11100</v>
      </c>
      <c r="E15" s="180">
        <v>8348</v>
      </c>
      <c r="F15" s="180">
        <v>10757</v>
      </c>
      <c r="G15" s="180">
        <v>12017.79</v>
      </c>
      <c r="H15" s="180">
        <v>18970</v>
      </c>
      <c r="I15" s="180">
        <v>15317</v>
      </c>
      <c r="J15" s="180">
        <v>21241</v>
      </c>
      <c r="K15" s="180">
        <v>20351.463</v>
      </c>
      <c r="L15" s="180">
        <v>18201.539000000001</v>
      </c>
      <c r="M15" s="180">
        <v>22000.041000000001</v>
      </c>
      <c r="N15" s="180">
        <v>19785.614000000001</v>
      </c>
      <c r="O15" s="180">
        <v>20666.565999999999</v>
      </c>
      <c r="P15" s="180">
        <v>25806.694</v>
      </c>
      <c r="Q15" s="231"/>
      <c r="R15" s="231"/>
    </row>
    <row r="16" spans="1:18" ht="13.5" customHeight="1">
      <c r="A16" s="2458"/>
      <c r="B16" s="500" t="s">
        <v>618</v>
      </c>
      <c r="C16" s="180">
        <v>5779</v>
      </c>
      <c r="D16" s="180">
        <v>5414</v>
      </c>
      <c r="E16" s="180">
        <v>6181</v>
      </c>
      <c r="F16" s="180">
        <v>7003</v>
      </c>
      <c r="G16" s="180">
        <v>8026.6729999999998</v>
      </c>
      <c r="H16" s="180">
        <v>9546</v>
      </c>
      <c r="I16" s="180">
        <v>8712</v>
      </c>
      <c r="J16" s="180">
        <v>9035</v>
      </c>
      <c r="K16" s="180">
        <v>10827.731</v>
      </c>
      <c r="L16" s="180">
        <v>14240.327000000001</v>
      </c>
      <c r="M16" s="180">
        <v>9012.06</v>
      </c>
      <c r="N16" s="180">
        <v>12804.427</v>
      </c>
      <c r="O16" s="180">
        <v>15966.472</v>
      </c>
      <c r="P16" s="180">
        <v>23114.083999999999</v>
      </c>
      <c r="Q16" s="231"/>
      <c r="R16" s="231"/>
    </row>
    <row r="17" spans="1:18" s="303" customFormat="1" ht="13.5" customHeight="1">
      <c r="A17" s="2458"/>
      <c r="B17" s="500" t="s">
        <v>616</v>
      </c>
      <c r="C17" s="180">
        <v>25543</v>
      </c>
      <c r="D17" s="180">
        <v>12532</v>
      </c>
      <c r="E17" s="180">
        <v>11880</v>
      </c>
      <c r="F17" s="180">
        <v>11056</v>
      </c>
      <c r="G17" s="180">
        <v>11058.269</v>
      </c>
      <c r="H17" s="180">
        <v>12207</v>
      </c>
      <c r="I17" s="180">
        <v>13544</v>
      </c>
      <c r="J17" s="180">
        <v>9268</v>
      </c>
      <c r="K17" s="180">
        <v>11681.673000000001</v>
      </c>
      <c r="L17" s="180">
        <v>9831.4030000000002</v>
      </c>
      <c r="M17" s="180">
        <v>13453.615</v>
      </c>
      <c r="N17" s="180">
        <v>14824.071</v>
      </c>
      <c r="O17" s="180">
        <v>18145.526999999998</v>
      </c>
      <c r="P17" s="180">
        <v>19517.627</v>
      </c>
      <c r="Q17" s="231"/>
      <c r="R17" s="231"/>
    </row>
    <row r="18" spans="1:18" ht="13.5" customHeight="1">
      <c r="A18" s="2458"/>
      <c r="B18" s="500" t="s">
        <v>619</v>
      </c>
      <c r="C18" s="180">
        <v>18301</v>
      </c>
      <c r="D18" s="180">
        <v>16843</v>
      </c>
      <c r="E18" s="180">
        <v>15327</v>
      </c>
      <c r="F18" s="180">
        <v>14321</v>
      </c>
      <c r="G18" s="180">
        <v>13156.57</v>
      </c>
      <c r="H18" s="180">
        <v>12247</v>
      </c>
      <c r="I18" s="180">
        <v>12112</v>
      </c>
      <c r="J18" s="180">
        <v>17401</v>
      </c>
      <c r="K18" s="180">
        <v>16995.851999999999</v>
      </c>
      <c r="L18" s="180">
        <v>14585.086000000001</v>
      </c>
      <c r="M18" s="180">
        <v>10652.267</v>
      </c>
      <c r="N18" s="180">
        <v>13318.246000000001</v>
      </c>
      <c r="O18" s="180">
        <v>15754.194</v>
      </c>
      <c r="P18" s="180">
        <v>18120.88</v>
      </c>
      <c r="Q18" s="231"/>
      <c r="R18" s="231"/>
    </row>
    <row r="19" spans="1:18" s="303" customFormat="1" ht="13.5" customHeight="1">
      <c r="A19" s="2458"/>
      <c r="B19" s="500" t="s">
        <v>617</v>
      </c>
      <c r="C19" s="180">
        <v>15742</v>
      </c>
      <c r="D19" s="180">
        <v>22366</v>
      </c>
      <c r="E19" s="180">
        <v>14762</v>
      </c>
      <c r="F19" s="180">
        <v>11607</v>
      </c>
      <c r="G19" s="180">
        <v>11281.789000000001</v>
      </c>
      <c r="H19" s="180">
        <v>13682</v>
      </c>
      <c r="I19" s="180">
        <v>11105</v>
      </c>
      <c r="J19" s="180">
        <v>9713</v>
      </c>
      <c r="K19" s="180">
        <v>10293.656999999999</v>
      </c>
      <c r="L19" s="180">
        <v>7025.6390000000001</v>
      </c>
      <c r="M19" s="180">
        <v>12874.324000000001</v>
      </c>
      <c r="N19" s="180">
        <v>13225.809000000001</v>
      </c>
      <c r="O19" s="180">
        <v>17969.327000000001</v>
      </c>
      <c r="P19" s="180">
        <v>17868.143</v>
      </c>
      <c r="Q19" s="231"/>
      <c r="R19" s="231"/>
    </row>
    <row r="20" spans="1:18" ht="13.5" customHeight="1">
      <c r="A20" s="2458"/>
      <c r="B20" s="500" t="s">
        <v>620</v>
      </c>
      <c r="C20" s="180">
        <v>16890</v>
      </c>
      <c r="D20" s="180">
        <v>17672.011999999999</v>
      </c>
      <c r="E20" s="180">
        <v>16197.335999999999</v>
      </c>
      <c r="F20" s="180">
        <v>20300</v>
      </c>
      <c r="G20" s="180">
        <v>15625</v>
      </c>
      <c r="H20" s="180">
        <v>8210</v>
      </c>
      <c r="I20" s="180">
        <v>6094</v>
      </c>
      <c r="J20" s="180">
        <v>9779</v>
      </c>
      <c r="K20" s="180">
        <v>7628.9769999999999</v>
      </c>
      <c r="L20" s="180">
        <v>5445.2160000000003</v>
      </c>
      <c r="M20" s="180">
        <v>5590.0250000000005</v>
      </c>
      <c r="N20" s="180">
        <v>6739.1859999999997</v>
      </c>
      <c r="O20" s="180">
        <v>11648.031999999999</v>
      </c>
      <c r="P20" s="180">
        <v>14942.884</v>
      </c>
      <c r="Q20" s="231"/>
      <c r="R20" s="231"/>
    </row>
    <row r="21" spans="1:18" s="303" customFormat="1" ht="13.5" customHeight="1">
      <c r="A21" s="2458"/>
      <c r="B21" s="500" t="s">
        <v>621</v>
      </c>
      <c r="C21" s="180">
        <v>2332</v>
      </c>
      <c r="D21" s="180">
        <v>2579</v>
      </c>
      <c r="E21" s="180">
        <v>2287</v>
      </c>
      <c r="F21" s="180">
        <v>2221</v>
      </c>
      <c r="G21" s="180">
        <v>2176.652</v>
      </c>
      <c r="H21" s="180">
        <v>2303</v>
      </c>
      <c r="I21" s="180">
        <v>3052</v>
      </c>
      <c r="J21" s="180">
        <v>3499</v>
      </c>
      <c r="K21" s="180">
        <v>3872.9459999999999</v>
      </c>
      <c r="L21" s="180">
        <v>4608.2049999999999</v>
      </c>
      <c r="M21" s="180">
        <v>5849.3190000000004</v>
      </c>
      <c r="N21" s="180">
        <v>6385.4780000000001</v>
      </c>
      <c r="O21" s="180">
        <v>10128.816000000001</v>
      </c>
      <c r="P21" s="180">
        <v>10165.808000000001</v>
      </c>
      <c r="Q21" s="231"/>
      <c r="R21" s="231"/>
    </row>
    <row r="22" spans="1:18" ht="13.5" customHeight="1">
      <c r="A22" s="2458"/>
      <c r="B22" s="500" t="s">
        <v>624</v>
      </c>
      <c r="C22" s="180">
        <v>1735</v>
      </c>
      <c r="D22" s="180">
        <v>1728</v>
      </c>
      <c r="E22" s="180">
        <v>2105</v>
      </c>
      <c r="F22" s="180">
        <v>2271</v>
      </c>
      <c r="G22" s="180">
        <v>1889.0889999999999</v>
      </c>
      <c r="H22" s="180">
        <v>1588</v>
      </c>
      <c r="I22" s="180">
        <v>1598</v>
      </c>
      <c r="J22" s="180">
        <v>2566</v>
      </c>
      <c r="K22" s="180">
        <v>3457.4140000000002</v>
      </c>
      <c r="L22" s="180">
        <v>3508.518</v>
      </c>
      <c r="M22" s="180">
        <v>1751.7160000000001</v>
      </c>
      <c r="N22" s="180">
        <v>2947.75</v>
      </c>
      <c r="O22" s="180">
        <v>3966.4479999999999</v>
      </c>
      <c r="P22" s="180">
        <v>4869.6000000000004</v>
      </c>
      <c r="Q22" s="231"/>
      <c r="R22" s="231"/>
    </row>
    <row r="23" spans="1:18" s="303" customFormat="1" ht="13.5" customHeight="1">
      <c r="A23" s="2458"/>
      <c r="B23" s="500" t="s">
        <v>622</v>
      </c>
      <c r="C23" s="180">
        <v>2576</v>
      </c>
      <c r="D23" s="180">
        <v>2028</v>
      </c>
      <c r="E23" s="180">
        <v>2144</v>
      </c>
      <c r="F23" s="180">
        <v>1853</v>
      </c>
      <c r="G23" s="180">
        <v>2282.3049999999998</v>
      </c>
      <c r="H23" s="180">
        <v>2158</v>
      </c>
      <c r="I23" s="180">
        <v>3313</v>
      </c>
      <c r="J23" s="180">
        <v>2514</v>
      </c>
      <c r="K23" s="180">
        <v>2200.8850000000002</v>
      </c>
      <c r="L23" s="180">
        <v>2757.415</v>
      </c>
      <c r="M23" s="180">
        <v>2030.51</v>
      </c>
      <c r="N23" s="180">
        <v>2863.3130000000001</v>
      </c>
      <c r="O23" s="180">
        <v>4612.6639999999998</v>
      </c>
      <c r="P23" s="180">
        <v>4329.3149999999996</v>
      </c>
      <c r="Q23" s="231"/>
      <c r="R23" s="231"/>
    </row>
    <row r="24" spans="1:18" ht="13.5" customHeight="1">
      <c r="A24" s="2458"/>
      <c r="B24" s="500" t="s">
        <v>623</v>
      </c>
      <c r="C24" s="180">
        <v>4917</v>
      </c>
      <c r="D24" s="180">
        <v>4494</v>
      </c>
      <c r="E24" s="180">
        <v>2912</v>
      </c>
      <c r="F24" s="180">
        <v>2611</v>
      </c>
      <c r="G24" s="180">
        <v>2239.3240000000001</v>
      </c>
      <c r="H24" s="180">
        <v>3048</v>
      </c>
      <c r="I24" s="180">
        <v>2532</v>
      </c>
      <c r="J24" s="180">
        <v>2508</v>
      </c>
      <c r="K24" s="180">
        <v>3922.4650000000001</v>
      </c>
      <c r="L24" s="180">
        <v>3761.1150000000002</v>
      </c>
      <c r="M24" s="180">
        <v>3485.6220000000003</v>
      </c>
      <c r="N24" s="180">
        <v>1842.402</v>
      </c>
      <c r="O24" s="180">
        <v>4049.5479999999998</v>
      </c>
      <c r="P24" s="180">
        <v>3586.5140000000001</v>
      </c>
      <c r="Q24" s="231"/>
      <c r="R24" s="231"/>
    </row>
    <row r="25" spans="1:18" s="303" customFormat="1" ht="13.5" customHeight="1">
      <c r="A25" s="2458"/>
      <c r="B25" s="500" t="s">
        <v>627</v>
      </c>
      <c r="C25" s="180">
        <v>2483</v>
      </c>
      <c r="D25" s="180">
        <v>3351</v>
      </c>
      <c r="E25" s="180">
        <v>3626</v>
      </c>
      <c r="F25" s="180">
        <v>3190</v>
      </c>
      <c r="G25" s="180">
        <v>2977.5630000000001</v>
      </c>
      <c r="H25" s="180">
        <v>3207</v>
      </c>
      <c r="I25" s="180">
        <v>2583</v>
      </c>
      <c r="J25" s="180">
        <v>2695</v>
      </c>
      <c r="K25" s="180">
        <v>2910.81</v>
      </c>
      <c r="L25" s="180">
        <v>2623.1930000000002</v>
      </c>
      <c r="M25" s="180">
        <v>3194.8139999999999</v>
      </c>
      <c r="N25" s="180">
        <v>7287.0640000000003</v>
      </c>
      <c r="O25" s="180">
        <v>2602.933</v>
      </c>
      <c r="P25" s="180">
        <v>3452.8609999999999</v>
      </c>
      <c r="Q25" s="231"/>
      <c r="R25" s="231"/>
    </row>
    <row r="26" spans="1:18" ht="13.5" customHeight="1">
      <c r="A26" s="2458"/>
      <c r="B26" s="500" t="s">
        <v>625</v>
      </c>
      <c r="C26" s="180">
        <v>1620</v>
      </c>
      <c r="D26" s="180">
        <v>559</v>
      </c>
      <c r="E26" s="180">
        <v>621</v>
      </c>
      <c r="F26" s="180">
        <v>547</v>
      </c>
      <c r="G26" s="180">
        <v>363.81</v>
      </c>
      <c r="H26" s="180">
        <v>2645</v>
      </c>
      <c r="I26" s="180">
        <v>1748</v>
      </c>
      <c r="J26" s="180">
        <v>2167</v>
      </c>
      <c r="K26" s="180">
        <v>1835.691</v>
      </c>
      <c r="L26" s="180">
        <v>3409.723</v>
      </c>
      <c r="M26" s="180">
        <v>1811.768</v>
      </c>
      <c r="N26" s="180">
        <v>3058.4030000000002</v>
      </c>
      <c r="O26" s="180">
        <v>3598.4430000000002</v>
      </c>
      <c r="P26" s="180">
        <v>3062.0929999999998</v>
      </c>
      <c r="Q26" s="231"/>
      <c r="R26" s="231"/>
    </row>
    <row r="27" spans="1:18" s="303" customFormat="1" ht="13.5" customHeight="1">
      <c r="A27" s="2458"/>
      <c r="B27" s="500" t="s">
        <v>626</v>
      </c>
      <c r="C27" s="180">
        <v>1216</v>
      </c>
      <c r="D27" s="180">
        <v>1399</v>
      </c>
      <c r="E27" s="180">
        <v>1833</v>
      </c>
      <c r="F27" s="180">
        <v>1760</v>
      </c>
      <c r="G27" s="180">
        <v>1306.9690000000001</v>
      </c>
      <c r="H27" s="180">
        <v>1479</v>
      </c>
      <c r="I27" s="180">
        <v>1948</v>
      </c>
      <c r="J27" s="180">
        <v>1879</v>
      </c>
      <c r="K27" s="180">
        <v>2173.6770000000001</v>
      </c>
      <c r="L27" s="180">
        <v>2216.8310000000001</v>
      </c>
      <c r="M27" s="180">
        <v>2238.201</v>
      </c>
      <c r="N27" s="180">
        <v>2829.7750000000001</v>
      </c>
      <c r="O27" s="180">
        <v>2611.83</v>
      </c>
      <c r="P27" s="180">
        <v>2565.9949999999999</v>
      </c>
      <c r="Q27" s="231"/>
      <c r="R27" s="231"/>
    </row>
    <row r="28" spans="1:18" ht="13.5" customHeight="1">
      <c r="A28" s="2458"/>
      <c r="B28" s="500" t="s">
        <v>629</v>
      </c>
      <c r="C28" s="180">
        <v>1483</v>
      </c>
      <c r="D28" s="180">
        <v>1007</v>
      </c>
      <c r="E28" s="180">
        <v>927</v>
      </c>
      <c r="F28" s="180">
        <v>1218</v>
      </c>
      <c r="G28" s="180">
        <v>1062.49</v>
      </c>
      <c r="H28" s="180">
        <v>1354</v>
      </c>
      <c r="I28" s="180">
        <v>1153</v>
      </c>
      <c r="J28" s="180">
        <v>802</v>
      </c>
      <c r="K28" s="180">
        <v>920.76800000000003</v>
      </c>
      <c r="L28" s="180">
        <v>1347.558</v>
      </c>
      <c r="M28" s="180">
        <v>1723.386</v>
      </c>
      <c r="N28" s="180">
        <v>2847.0140000000001</v>
      </c>
      <c r="O28" s="180">
        <v>1413.825</v>
      </c>
      <c r="P28" s="180">
        <v>1980.2809999999999</v>
      </c>
      <c r="Q28" s="231"/>
      <c r="R28" s="231"/>
    </row>
    <row r="29" spans="1:18" s="303" customFormat="1" ht="13.5" customHeight="1">
      <c r="A29" s="2458"/>
      <c r="B29" s="500" t="s">
        <v>630</v>
      </c>
      <c r="C29" s="180">
        <v>2680</v>
      </c>
      <c r="D29" s="180">
        <v>1111</v>
      </c>
      <c r="E29" s="180">
        <v>887</v>
      </c>
      <c r="F29" s="180">
        <v>599</v>
      </c>
      <c r="G29" s="180">
        <v>474.87900000000002</v>
      </c>
      <c r="H29" s="180">
        <v>276</v>
      </c>
      <c r="I29" s="180">
        <v>308</v>
      </c>
      <c r="J29" s="180">
        <v>633</v>
      </c>
      <c r="K29" s="180">
        <v>401.89800000000002</v>
      </c>
      <c r="L29" s="180">
        <v>697.10800000000006</v>
      </c>
      <c r="M29" s="180">
        <v>925.79200000000003</v>
      </c>
      <c r="N29" s="180">
        <v>1620.258</v>
      </c>
      <c r="O29" s="180">
        <v>935.28200000000004</v>
      </c>
      <c r="P29" s="180">
        <v>1973.0060000000001</v>
      </c>
      <c r="Q29" s="231"/>
      <c r="R29" s="231"/>
    </row>
    <row r="30" spans="1:18" ht="13.5" customHeight="1">
      <c r="A30" s="2458"/>
      <c r="B30" s="500" t="s">
        <v>628</v>
      </c>
      <c r="C30" s="180">
        <v>1242</v>
      </c>
      <c r="D30" s="180">
        <v>1885</v>
      </c>
      <c r="E30" s="180">
        <v>2085</v>
      </c>
      <c r="F30" s="180">
        <v>2291</v>
      </c>
      <c r="G30" s="180">
        <v>1891.0429999999999</v>
      </c>
      <c r="H30" s="180">
        <v>1780</v>
      </c>
      <c r="I30" s="180">
        <v>2003</v>
      </c>
      <c r="J30" s="180">
        <v>1274</v>
      </c>
      <c r="K30" s="180">
        <v>1813.7139999999999</v>
      </c>
      <c r="L30" s="180">
        <v>1272.4390000000001</v>
      </c>
      <c r="M30" s="180">
        <v>686.54100000000005</v>
      </c>
      <c r="N30" s="180">
        <v>886.96299999999997</v>
      </c>
      <c r="O30" s="180">
        <v>2275.3919999999998</v>
      </c>
      <c r="P30" s="180">
        <v>1949.7819999999999</v>
      </c>
      <c r="Q30" s="231"/>
      <c r="R30" s="231"/>
    </row>
    <row r="31" spans="1:18" ht="13.5" customHeight="1" thickBot="1">
      <c r="A31" s="2458"/>
      <c r="B31" s="501" t="s">
        <v>631</v>
      </c>
      <c r="C31" s="1961">
        <v>18989</v>
      </c>
      <c r="D31" s="1961">
        <v>20065.39300000004</v>
      </c>
      <c r="E31" s="1961">
        <v>17210.66399999999</v>
      </c>
      <c r="F31" s="1961">
        <v>19169</v>
      </c>
      <c r="G31" s="1961">
        <v>22333</v>
      </c>
      <c r="H31" s="1961">
        <v>25635</v>
      </c>
      <c r="I31" s="1961">
        <v>27706</v>
      </c>
      <c r="J31" s="1961">
        <v>34327</v>
      </c>
      <c r="K31" s="1961">
        <v>29254.113000000012</v>
      </c>
      <c r="L31" s="1961">
        <v>26999</v>
      </c>
      <c r="M31" s="1961">
        <v>30038.122999999974</v>
      </c>
      <c r="N31" s="1961">
        <v>43986.781999999999</v>
      </c>
      <c r="O31" s="1961">
        <v>56135.481999999378</v>
      </c>
      <c r="P31" s="1961">
        <v>58428.832000000002</v>
      </c>
      <c r="Q31" s="231"/>
      <c r="R31" s="231"/>
    </row>
    <row r="32" spans="1:18" s="303" customFormat="1" ht="13.5" customHeight="1" thickTop="1">
      <c r="A32" s="2459"/>
      <c r="B32" s="502" t="s">
        <v>242</v>
      </c>
      <c r="C32" s="1962">
        <v>378738</v>
      </c>
      <c r="D32" s="1962">
        <v>358987.40500000003</v>
      </c>
      <c r="E32" s="1962">
        <v>320393</v>
      </c>
      <c r="F32" s="1962">
        <v>359631</v>
      </c>
      <c r="G32" s="1962">
        <v>353006</v>
      </c>
      <c r="H32" s="1962">
        <v>462318</v>
      </c>
      <c r="I32" s="1962">
        <v>490128</v>
      </c>
      <c r="J32" s="1962">
        <v>559294</v>
      </c>
      <c r="K32" s="1962">
        <v>648722.21200000006</v>
      </c>
      <c r="L32" s="1962">
        <v>733105.49</v>
      </c>
      <c r="M32" s="1962">
        <v>835974.6390000002</v>
      </c>
      <c r="N32" s="1962">
        <v>861121.91099999996</v>
      </c>
      <c r="O32" s="1962">
        <v>1161305.7059999993</v>
      </c>
      <c r="P32" s="1962">
        <v>1230375.52</v>
      </c>
    </row>
    <row r="33" spans="1:16" ht="13.5" customHeight="1">
      <c r="A33" s="2457" t="s">
        <v>632</v>
      </c>
      <c r="B33" s="498" t="s">
        <v>488</v>
      </c>
      <c r="C33" s="1963">
        <v>33.592351440837732</v>
      </c>
      <c r="D33" s="1963">
        <v>26.199526415139829</v>
      </c>
      <c r="E33" s="1963">
        <v>20.996401294659996</v>
      </c>
      <c r="F33" s="1963">
        <v>20.212662423428458</v>
      </c>
      <c r="G33" s="1963">
        <v>20.350598573395352</v>
      </c>
      <c r="H33" s="1963">
        <v>32.245553926085506</v>
      </c>
      <c r="I33" s="1963">
        <v>34.922306009858652</v>
      </c>
      <c r="J33" s="1963">
        <v>31.789720612057344</v>
      </c>
      <c r="K33" s="1963">
        <v>31.480471490314866</v>
      </c>
      <c r="L33" s="1963">
        <v>37.12451478163122</v>
      </c>
      <c r="M33" s="1963">
        <v>32.141806636792005</v>
      </c>
      <c r="N33" s="1963">
        <v>32.570551674186817</v>
      </c>
      <c r="O33" s="1963">
        <v>35.790797276940296</v>
      </c>
      <c r="P33" s="1963">
        <v>35.535211802653556</v>
      </c>
    </row>
    <row r="34" spans="1:16" s="303" customFormat="1" ht="13.5" customHeight="1">
      <c r="A34" s="2458"/>
      <c r="B34" s="499" t="s">
        <v>1643</v>
      </c>
      <c r="C34" s="1964">
        <v>8.9117014928525791</v>
      </c>
      <c r="D34" s="1964">
        <v>10.014000351906496</v>
      </c>
      <c r="E34" s="1964">
        <v>12.921006389028475</v>
      </c>
      <c r="F34" s="1964">
        <v>14.666143908617443</v>
      </c>
      <c r="G34" s="1964">
        <v>18.121330798909934</v>
      </c>
      <c r="H34" s="1964">
        <v>15.508373024628069</v>
      </c>
      <c r="I34" s="1964">
        <v>15.37353507655143</v>
      </c>
      <c r="J34" s="1964">
        <v>16.023951624726887</v>
      </c>
      <c r="K34" s="1964">
        <v>17.578253818138105</v>
      </c>
      <c r="L34" s="1964">
        <v>19.877605608982684</v>
      </c>
      <c r="M34" s="1964">
        <v>18.90179577564912</v>
      </c>
      <c r="N34" s="1964">
        <v>14.840675561442076</v>
      </c>
      <c r="O34" s="1964">
        <v>15.983019203386236</v>
      </c>
      <c r="P34" s="1964">
        <v>16.55472972999333</v>
      </c>
    </row>
    <row r="35" spans="1:16" ht="13.5" customHeight="1">
      <c r="A35" s="2458"/>
      <c r="B35" s="500" t="s">
        <v>609</v>
      </c>
      <c r="C35" s="1964">
        <v>7.0798282717868286</v>
      </c>
      <c r="D35" s="1964">
        <v>10.16999468268253</v>
      </c>
      <c r="E35" s="1964">
        <v>11.094811684400096</v>
      </c>
      <c r="F35" s="1964">
        <v>12.290653475367808</v>
      </c>
      <c r="G35" s="1964">
        <v>8.7579621876115432</v>
      </c>
      <c r="H35" s="1964">
        <v>7.4902988851829262</v>
      </c>
      <c r="I35" s="1964">
        <v>6.273667286912807</v>
      </c>
      <c r="J35" s="1964">
        <v>7.2629064499172173</v>
      </c>
      <c r="K35" s="1964">
        <v>6.5784500993778208</v>
      </c>
      <c r="L35" s="1964">
        <v>7.6222899381097253</v>
      </c>
      <c r="M35" s="1964">
        <v>14.660082648751263</v>
      </c>
      <c r="N35" s="1964">
        <v>13.125205799112456</v>
      </c>
      <c r="O35" s="1964">
        <v>13.691735963966762</v>
      </c>
      <c r="P35" s="1964">
        <v>12.528670027505099</v>
      </c>
    </row>
    <row r="36" spans="1:16" ht="13.5" customHeight="1">
      <c r="A36" s="2458"/>
      <c r="B36" s="499" t="s">
        <v>610</v>
      </c>
      <c r="C36" s="1964">
        <v>7.1305229472616958</v>
      </c>
      <c r="D36" s="1964">
        <v>7.7855099122488713</v>
      </c>
      <c r="E36" s="1964">
        <v>8.424029239090741</v>
      </c>
      <c r="F36" s="1964">
        <v>7.608076055734907</v>
      </c>
      <c r="G36" s="1964">
        <v>8.3989631904273576</v>
      </c>
      <c r="H36" s="1964">
        <v>7.1483264765810546</v>
      </c>
      <c r="I36" s="1964">
        <v>7.6137253941827439</v>
      </c>
      <c r="J36" s="1964">
        <v>6.9728979749469868</v>
      </c>
      <c r="K36" s="1964">
        <v>6.0929475311383348</v>
      </c>
      <c r="L36" s="1964">
        <v>5.034622507055567</v>
      </c>
      <c r="M36" s="1964">
        <v>4.3224777779412991</v>
      </c>
      <c r="N36" s="1964">
        <v>4.7713261589507967</v>
      </c>
      <c r="O36" s="1964">
        <v>4.5365010890594926</v>
      </c>
      <c r="P36" s="1964">
        <v>4.9708801098383359</v>
      </c>
    </row>
    <row r="37" spans="1:16" s="303" customFormat="1" ht="13.5" customHeight="1">
      <c r="A37" s="2458"/>
      <c r="B37" s="500" t="s">
        <v>611</v>
      </c>
      <c r="C37" s="1964">
        <v>2.8536877736060284</v>
      </c>
      <c r="D37" s="1964">
        <v>3.3566637247342976</v>
      </c>
      <c r="E37" s="1964">
        <v>3.8783618868077645</v>
      </c>
      <c r="F37" s="1964">
        <v>4.0235686022617632</v>
      </c>
      <c r="G37" s="1964">
        <v>4.5226800677608887</v>
      </c>
      <c r="H37" s="1964">
        <v>4.2308540874463034</v>
      </c>
      <c r="I37" s="1964">
        <v>4.2903078379525343</v>
      </c>
      <c r="J37" s="1964">
        <v>3.9825208208920535</v>
      </c>
      <c r="K37" s="1964">
        <v>3.9956281009844621</v>
      </c>
      <c r="L37" s="1964">
        <v>3.5831129841900378</v>
      </c>
      <c r="M37" s="1964">
        <v>3.4256524856132629</v>
      </c>
      <c r="N37" s="1964">
        <v>4.5352522681309404</v>
      </c>
      <c r="O37" s="1964">
        <v>3.7184595560748948</v>
      </c>
      <c r="P37" s="1964">
        <v>3.5309305406206395</v>
      </c>
    </row>
    <row r="38" spans="1:16" ht="13.5" customHeight="1">
      <c r="A38" s="2458"/>
      <c r="B38" s="500" t="s">
        <v>613</v>
      </c>
      <c r="C38" s="1964">
        <v>2.3984918334046226</v>
      </c>
      <c r="D38" s="1964">
        <v>4.2093398792082963</v>
      </c>
      <c r="E38" s="1964">
        <v>4.7984818644602099</v>
      </c>
      <c r="F38" s="1964">
        <v>5.565148721884376</v>
      </c>
      <c r="G38" s="1964">
        <v>4.409350832563752</v>
      </c>
      <c r="H38" s="1964">
        <v>3.2068835736441148</v>
      </c>
      <c r="I38" s="1964">
        <v>3.2175268501289462</v>
      </c>
      <c r="J38" s="1964">
        <v>3.3837302027198577</v>
      </c>
      <c r="K38" s="1964">
        <v>3.6192648510700289</v>
      </c>
      <c r="L38" s="1964">
        <v>2.9712373317515328</v>
      </c>
      <c r="M38" s="1964">
        <v>2.4360831118466502</v>
      </c>
      <c r="N38" s="1964">
        <v>3.8615783172192444</v>
      </c>
      <c r="O38" s="1964">
        <v>3.2840060806521194</v>
      </c>
      <c r="P38" s="1964">
        <v>3.4595088497859576</v>
      </c>
    </row>
    <row r="39" spans="1:16" s="303" customFormat="1" ht="13.5" customHeight="1">
      <c r="A39" s="2458"/>
      <c r="B39" s="500" t="s">
        <v>612</v>
      </c>
      <c r="C39" s="1964">
        <v>1.4928525788275799</v>
      </c>
      <c r="D39" s="1964">
        <v>1.4604969218906161</v>
      </c>
      <c r="E39" s="1964">
        <v>1.745356484068004</v>
      </c>
      <c r="F39" s="1964">
        <v>2.0048327313273884</v>
      </c>
      <c r="G39" s="1964">
        <v>1.3980396933763164</v>
      </c>
      <c r="H39" s="1964">
        <v>1.4291029118485545</v>
      </c>
      <c r="I39" s="1964">
        <v>1.6836418241765416</v>
      </c>
      <c r="J39" s="1964">
        <v>3.9276301909192659</v>
      </c>
      <c r="K39" s="1964">
        <v>7.5893730920993958</v>
      </c>
      <c r="L39" s="1964">
        <v>3.9333670792725886</v>
      </c>
      <c r="M39" s="1964">
        <v>5.444649619328942</v>
      </c>
      <c r="N39" s="1964">
        <v>4.689046752173514</v>
      </c>
      <c r="O39" s="1964">
        <v>3.6869880840833509</v>
      </c>
      <c r="P39" s="1964">
        <v>2.9947024628708481</v>
      </c>
    </row>
    <row r="40" spans="1:16" ht="13.5" customHeight="1">
      <c r="A40" s="2458"/>
      <c r="B40" s="499" t="s">
        <v>614</v>
      </c>
      <c r="C40" s="1964">
        <v>1.39251936695024</v>
      </c>
      <c r="D40" s="1964">
        <v>1.6685822166936468</v>
      </c>
      <c r="E40" s="1964">
        <v>2.0168979971472534</v>
      </c>
      <c r="F40" s="1964">
        <v>2.2709388234051011</v>
      </c>
      <c r="G40" s="1964">
        <v>2.8341246324425078</v>
      </c>
      <c r="H40" s="1964">
        <v>2.711986122106429</v>
      </c>
      <c r="I40" s="1964">
        <v>3.1973280449188781</v>
      </c>
      <c r="J40" s="1964">
        <v>3.1804381952962126</v>
      </c>
      <c r="K40" s="1964">
        <v>2.9424008684937704</v>
      </c>
      <c r="L40" s="1964">
        <v>3.1393284205251279</v>
      </c>
      <c r="M40" s="1964">
        <v>3.4375492579984832</v>
      </c>
      <c r="N40" s="1964">
        <v>3.3450054669436931</v>
      </c>
      <c r="O40" s="1964">
        <v>2.7339783862217604</v>
      </c>
      <c r="P40" s="1964">
        <v>2.8913375974840587</v>
      </c>
    </row>
    <row r="41" spans="1:16" s="303" customFormat="1" ht="13.5" customHeight="1">
      <c r="A41" s="2458"/>
      <c r="B41" s="500" t="s">
        <v>615</v>
      </c>
      <c r="C41" s="1964">
        <v>2.5326214955985407</v>
      </c>
      <c r="D41" s="1964">
        <v>3.0920304850249551</v>
      </c>
      <c r="E41" s="1964">
        <v>2.6055500588339946</v>
      </c>
      <c r="F41" s="1964">
        <v>2.9911214550469785</v>
      </c>
      <c r="G41" s="1964">
        <v>3.4044152224041522</v>
      </c>
      <c r="H41" s="1964">
        <v>4.1032363005550287</v>
      </c>
      <c r="I41" s="1964">
        <v>3.1251020141677279</v>
      </c>
      <c r="J41" s="1964">
        <v>3.797823684859841</v>
      </c>
      <c r="K41" s="1964">
        <v>3.1371614264997598</v>
      </c>
      <c r="L41" s="1964">
        <v>2.4827994399550875</v>
      </c>
      <c r="M41" s="1964">
        <v>2.6316636861516081</v>
      </c>
      <c r="N41" s="1964">
        <v>2.2976553897024226</v>
      </c>
      <c r="O41" s="1964">
        <v>1.7795973870811248</v>
      </c>
      <c r="P41" s="1964">
        <v>2.0974648455294362</v>
      </c>
    </row>
    <row r="42" spans="1:16" ht="13.5" customHeight="1">
      <c r="A42" s="2458"/>
      <c r="B42" s="500" t="s">
        <v>618</v>
      </c>
      <c r="C42" s="1964">
        <v>1.525856924839863</v>
      </c>
      <c r="D42" s="1964">
        <v>1.5081309050382978</v>
      </c>
      <c r="E42" s="1964">
        <v>1.929193209589473</v>
      </c>
      <c r="F42" s="1964">
        <v>1.9472737333544661</v>
      </c>
      <c r="G42" s="1964">
        <v>2.2738063942255939</v>
      </c>
      <c r="H42" s="1964">
        <v>2.06481253163407</v>
      </c>
      <c r="I42" s="1964">
        <v>1.7774948584859465</v>
      </c>
      <c r="J42" s="1964">
        <v>1.615429452130722</v>
      </c>
      <c r="K42" s="1964">
        <v>1.6690859045227202</v>
      </c>
      <c r="L42" s="1964">
        <v>1.9424662881736161</v>
      </c>
      <c r="M42" s="1964">
        <v>1.0780303109171234</v>
      </c>
      <c r="N42" s="1964">
        <v>1.4869470671267127</v>
      </c>
      <c r="O42" s="1964">
        <v>1.3748724317384875</v>
      </c>
      <c r="P42" s="1964">
        <v>1.8786202768403581</v>
      </c>
    </row>
    <row r="43" spans="1:16" s="303" customFormat="1" ht="13.5" customHeight="1">
      <c r="A43" s="2458"/>
      <c r="B43" s="500" t="s">
        <v>616</v>
      </c>
      <c r="C43" s="1964">
        <v>6.7442400815339365</v>
      </c>
      <c r="D43" s="1964">
        <v>3.49093027372367</v>
      </c>
      <c r="E43" s="1964">
        <v>3.7079461785994074</v>
      </c>
      <c r="F43" s="1964">
        <v>3.0742622298967555</v>
      </c>
      <c r="G43" s="1964">
        <v>3.1326008623082893</v>
      </c>
      <c r="H43" s="1964">
        <v>2.6403903806470872</v>
      </c>
      <c r="I43" s="1964">
        <v>2.7633597754056085</v>
      </c>
      <c r="J43" s="1964">
        <v>1.6570891159211434</v>
      </c>
      <c r="K43" s="1964">
        <v>1.8007203675030015</v>
      </c>
      <c r="L43" s="1964">
        <v>1.3410625256673496</v>
      </c>
      <c r="M43" s="1964">
        <v>1.6093329118325082</v>
      </c>
      <c r="N43" s="1964">
        <v>1.7214834288428644</v>
      </c>
      <c r="O43" s="1964">
        <v>1.5625107933466065</v>
      </c>
      <c r="P43" s="1964">
        <v>1.5863146399401704</v>
      </c>
    </row>
    <row r="44" spans="1:16" ht="13.5" customHeight="1">
      <c r="A44" s="2458"/>
      <c r="B44" s="500" t="s">
        <v>619</v>
      </c>
      <c r="C44" s="1964">
        <v>4.8321002909663147</v>
      </c>
      <c r="D44" s="1964">
        <v>4.6918080593941722</v>
      </c>
      <c r="E44" s="1964">
        <v>4.7838123804202963</v>
      </c>
      <c r="F44" s="1964">
        <v>3.9821372462329445</v>
      </c>
      <c r="G44" s="1964">
        <v>3.7270103057738395</v>
      </c>
      <c r="H44" s="1964">
        <v>2.649042433995648</v>
      </c>
      <c r="I44" s="1964">
        <v>2.4711911990337216</v>
      </c>
      <c r="J44" s="1964">
        <v>3.1112438180992465</v>
      </c>
      <c r="K44" s="1964">
        <v>2.6198967270755324</v>
      </c>
      <c r="L44" s="1964">
        <v>1.9894934902206229</v>
      </c>
      <c r="M44" s="1964">
        <v>1.2742332725239527</v>
      </c>
      <c r="N44" s="1964">
        <v>1.5466156220010525</v>
      </c>
      <c r="O44" s="1964">
        <v>1.3565931794362516</v>
      </c>
      <c r="P44" s="1964">
        <v>1.4727926316349338</v>
      </c>
    </row>
    <row r="45" spans="1:16" s="303" customFormat="1" ht="13.5" customHeight="1">
      <c r="A45" s="2458"/>
      <c r="B45" s="500" t="s">
        <v>617</v>
      </c>
      <c r="C45" s="1964">
        <v>4.1564353194028589</v>
      </c>
      <c r="D45" s="1964">
        <v>6.2303021466728055</v>
      </c>
      <c r="E45" s="1964">
        <v>4.6074664552596349</v>
      </c>
      <c r="F45" s="1964">
        <v>3.2274748283657417</v>
      </c>
      <c r="G45" s="1964">
        <v>3.1959198993784814</v>
      </c>
      <c r="H45" s="1964">
        <v>2.9594348478752721</v>
      </c>
      <c r="I45" s="1964">
        <v>2.265734665230307</v>
      </c>
      <c r="J45" s="1964">
        <v>1.7366537098556394</v>
      </c>
      <c r="K45" s="1964">
        <v>1.5867588329162992</v>
      </c>
      <c r="L45" s="1964">
        <v>0.95833943352408946</v>
      </c>
      <c r="M45" s="1964">
        <v>1.5400376278639716</v>
      </c>
      <c r="N45" s="1964">
        <v>1.5358811372760435</v>
      </c>
      <c r="O45" s="1964">
        <v>1.547338216557425</v>
      </c>
      <c r="P45" s="1964">
        <v>1.4522511793797717</v>
      </c>
    </row>
    <row r="46" spans="1:16" ht="13.5" customHeight="1">
      <c r="A46" s="2458"/>
      <c r="B46" s="500" t="s">
        <v>620</v>
      </c>
      <c r="C46" s="1964">
        <v>4.4595472331796646</v>
      </c>
      <c r="D46" s="1964">
        <v>4.9227387239393527</v>
      </c>
      <c r="E46" s="1964">
        <v>5.0554587647045972</v>
      </c>
      <c r="F46" s="1964">
        <v>5.6446746804363359</v>
      </c>
      <c r="G46" s="1964">
        <v>4.4262703750077907</v>
      </c>
      <c r="H46" s="1964">
        <v>1.7758339497921345</v>
      </c>
      <c r="I46" s="1964">
        <v>1.2433486762641597</v>
      </c>
      <c r="J46" s="1964">
        <v>1.7484543013155871</v>
      </c>
      <c r="K46" s="1964">
        <v>1.176000583744464</v>
      </c>
      <c r="L46" s="1964">
        <v>0.7427602267717297</v>
      </c>
      <c r="M46" s="1964">
        <v>0.66868356277970764</v>
      </c>
      <c r="N46" s="1964">
        <v>0.78260533310248093</v>
      </c>
      <c r="O46" s="1964">
        <v>1.0030116910490756</v>
      </c>
      <c r="P46" s="1964">
        <v>1.2144978307110663</v>
      </c>
    </row>
    <row r="47" spans="1:16" s="303" customFormat="1" ht="13.5" customHeight="1">
      <c r="A47" s="2458"/>
      <c r="B47" s="500" t="s">
        <v>621</v>
      </c>
      <c r="C47" s="1964">
        <v>0.61572907920514974</v>
      </c>
      <c r="D47" s="1964">
        <v>0.71840960548462696</v>
      </c>
      <c r="E47" s="1964">
        <v>0.71381085104855602</v>
      </c>
      <c r="F47" s="1964">
        <v>0.61757746134232028</v>
      </c>
      <c r="G47" s="1964">
        <v>0.61660481691529323</v>
      </c>
      <c r="H47" s="1964">
        <v>0.49814197154339657</v>
      </c>
      <c r="I47" s="1964">
        <v>0.62269447980935588</v>
      </c>
      <c r="J47" s="1964">
        <v>0.62561014421753136</v>
      </c>
      <c r="K47" s="1964">
        <v>0.59701146782993142</v>
      </c>
      <c r="L47" s="1964">
        <v>0.62858688999860035</v>
      </c>
      <c r="M47" s="1964">
        <v>0.69970053242249131</v>
      </c>
      <c r="N47" s="1964">
        <v>0.74153008051841329</v>
      </c>
      <c r="O47" s="1964">
        <v>0.87219204621732971</v>
      </c>
      <c r="P47" s="1964">
        <v>0.82623620469952141</v>
      </c>
    </row>
    <row r="48" spans="1:16" ht="13.5" customHeight="1">
      <c r="A48" s="2458"/>
      <c r="B48" s="500" t="s">
        <v>624</v>
      </c>
      <c r="C48" s="1964">
        <v>0.45810032265048661</v>
      </c>
      <c r="D48" s="1964">
        <v>0.481353934966047</v>
      </c>
      <c r="E48" s="1964">
        <v>0.6570056149791037</v>
      </c>
      <c r="F48" s="1964">
        <v>0.63148060094930636</v>
      </c>
      <c r="G48" s="1964">
        <v>0.53514359529299782</v>
      </c>
      <c r="H48" s="1964">
        <v>0.34348651793786961</v>
      </c>
      <c r="I48" s="1964">
        <v>0.32603728005745436</v>
      </c>
      <c r="J48" s="1964">
        <v>0.4587926922155432</v>
      </c>
      <c r="K48" s="1964">
        <v>0.53295754886222391</v>
      </c>
      <c r="L48" s="1964">
        <v>0.47858296627951863</v>
      </c>
      <c r="M48" s="1964">
        <v>0.20954176338356598</v>
      </c>
      <c r="N48" s="1964">
        <v>0.34231506158946179</v>
      </c>
      <c r="O48" s="1964">
        <v>0.34155071997898218</v>
      </c>
      <c r="P48" s="1964">
        <v>0.39578160657812828</v>
      </c>
    </row>
    <row r="49" spans="1:17" s="303" customFormat="1" ht="13.5" customHeight="1">
      <c r="A49" s="2458"/>
      <c r="B49" s="500" t="s">
        <v>622</v>
      </c>
      <c r="C49" s="1964">
        <v>0.68015356262112592</v>
      </c>
      <c r="D49" s="1964">
        <v>0.56492232645320795</v>
      </c>
      <c r="E49" s="1964">
        <v>0.66917816556541498</v>
      </c>
      <c r="F49" s="1964">
        <v>0.51525035383490303</v>
      </c>
      <c r="G49" s="1964">
        <v>0.64653433652685788</v>
      </c>
      <c r="H49" s="1964">
        <v>0.46677827815486311</v>
      </c>
      <c r="I49" s="1964">
        <v>0.67594587536317041</v>
      </c>
      <c r="J49" s="1964">
        <v>0.44949525651982675</v>
      </c>
      <c r="K49" s="1964">
        <v>0.33926462810864877</v>
      </c>
      <c r="L49" s="1964">
        <v>0.37612799762282506</v>
      </c>
      <c r="M49" s="1964">
        <v>0.24289133967376253</v>
      </c>
      <c r="N49" s="1964">
        <v>0.33250959747092074</v>
      </c>
      <c r="O49" s="1964">
        <v>0.3971963606282326</v>
      </c>
      <c r="P49" s="1964">
        <v>0.35186940325340665</v>
      </c>
    </row>
    <row r="50" spans="1:17" ht="13.5" customHeight="1">
      <c r="A50" s="2458"/>
      <c r="B50" s="500" t="s">
        <v>623</v>
      </c>
      <c r="C50" s="1964">
        <v>1.2982589547391601</v>
      </c>
      <c r="D50" s="1964">
        <v>1.251854504477671</v>
      </c>
      <c r="E50" s="1964">
        <v>0.90888377711123536</v>
      </c>
      <c r="F50" s="1964">
        <v>0.72602195027681149</v>
      </c>
      <c r="G50" s="1964">
        <v>0.63435862279961241</v>
      </c>
      <c r="H50" s="1964">
        <v>0.65928646516034417</v>
      </c>
      <c r="I50" s="1964">
        <v>0.51659974537263731</v>
      </c>
      <c r="J50" s="1964">
        <v>0.44842247547801334</v>
      </c>
      <c r="K50" s="1964">
        <v>0.6046447813012451</v>
      </c>
      <c r="L50" s="1964">
        <v>0.51303871697918946</v>
      </c>
      <c r="M50" s="1964">
        <v>0.41695307936249493</v>
      </c>
      <c r="N50" s="1964">
        <v>0.21395367792470446</v>
      </c>
      <c r="O50" s="1964">
        <v>0.34870645852143967</v>
      </c>
      <c r="P50" s="1964">
        <v>0.29149750963835824</v>
      </c>
    </row>
    <row r="51" spans="1:17" s="303" customFormat="1" ht="13.5" customHeight="1">
      <c r="A51" s="2458"/>
      <c r="B51" s="500" t="s">
        <v>627</v>
      </c>
      <c r="C51" s="1964">
        <v>0.65559832918798744</v>
      </c>
      <c r="D51" s="1964">
        <v>0.93345893291158777</v>
      </c>
      <c r="E51" s="1964">
        <v>1.1317350878452401</v>
      </c>
      <c r="F51" s="1964">
        <v>0.88702030692570999</v>
      </c>
      <c r="G51" s="1964">
        <v>0.84348792938363659</v>
      </c>
      <c r="H51" s="1964">
        <v>0.693678377220874</v>
      </c>
      <c r="I51" s="1964">
        <v>0.52700519048085404</v>
      </c>
      <c r="J51" s="1964">
        <v>0.48185748461453187</v>
      </c>
      <c r="K51" s="1964">
        <v>0.44869898797299079</v>
      </c>
      <c r="L51" s="1964">
        <v>0.3578193091965523</v>
      </c>
      <c r="M51" s="1964">
        <v>0.38216637813578458</v>
      </c>
      <c r="N51" s="1964">
        <v>0.84622907708128225</v>
      </c>
      <c r="O51" s="1964">
        <v>0.22413848365264136</v>
      </c>
      <c r="P51" s="1964">
        <v>0.28063472849329774</v>
      </c>
    </row>
    <row r="52" spans="1:17" ht="13.5" customHeight="1">
      <c r="A52" s="2458"/>
      <c r="B52" s="500" t="s">
        <v>625</v>
      </c>
      <c r="C52" s="1964">
        <v>0.42773632431918635</v>
      </c>
      <c r="D52" s="1964">
        <v>0.15571576947107654</v>
      </c>
      <c r="E52" s="1964">
        <v>0.19382445933587811</v>
      </c>
      <c r="F52" s="1964">
        <v>0.1521003473004274</v>
      </c>
      <c r="G52" s="1964">
        <v>0.10306057120842138</v>
      </c>
      <c r="H52" s="1964">
        <v>0.57211702767359263</v>
      </c>
      <c r="I52" s="1964">
        <v>0.35664153037573859</v>
      </c>
      <c r="J52" s="1964">
        <v>0.38745275293495013</v>
      </c>
      <c r="K52" s="1964">
        <v>0.28297027079442749</v>
      </c>
      <c r="L52" s="1964">
        <v>0.46510673382080386</v>
      </c>
      <c r="M52" s="1964">
        <v>0.21672523489076803</v>
      </c>
      <c r="N52" s="1964">
        <v>0.35516492623539808</v>
      </c>
      <c r="O52" s="1964">
        <v>0.30986182031211018</v>
      </c>
      <c r="P52" s="1964">
        <v>0.2488746687677921</v>
      </c>
    </row>
    <row r="53" spans="1:17" s="303" customFormat="1" ht="13.5" customHeight="1">
      <c r="A53" s="2458"/>
      <c r="B53" s="500" t="s">
        <v>626</v>
      </c>
      <c r="C53" s="1964">
        <v>0.32106627800748799</v>
      </c>
      <c r="D53" s="1964">
        <v>0.3897072656351272</v>
      </c>
      <c r="E53" s="1964">
        <v>0.57210987755662579</v>
      </c>
      <c r="F53" s="1964">
        <v>0.48939051416590895</v>
      </c>
      <c r="G53" s="1964">
        <v>0.37023988260822766</v>
      </c>
      <c r="H53" s="1964">
        <v>0.31990967256304104</v>
      </c>
      <c r="I53" s="1964">
        <v>0.39744719746678414</v>
      </c>
      <c r="J53" s="1964">
        <v>0.33595926292790551</v>
      </c>
      <c r="K53" s="1964">
        <v>0.33507053709454299</v>
      </c>
      <c r="L53" s="1964">
        <v>0.30238908727855796</v>
      </c>
      <c r="M53" s="1964">
        <v>0.26773551440236931</v>
      </c>
      <c r="N53" s="1964">
        <v>0.32861491083345573</v>
      </c>
      <c r="O53" s="1964">
        <v>0.22490460405952761</v>
      </c>
      <c r="P53" s="1964">
        <v>0.20855380802764995</v>
      </c>
    </row>
    <row r="54" spans="1:17" ht="13.5" customHeight="1">
      <c r="A54" s="2458"/>
      <c r="B54" s="500" t="s">
        <v>629</v>
      </c>
      <c r="C54" s="1964">
        <v>0.39156356108972434</v>
      </c>
      <c r="D54" s="1964">
        <v>0.28051123409190359</v>
      </c>
      <c r="E54" s="1964">
        <v>0.2893321639361659</v>
      </c>
      <c r="F54" s="1964">
        <v>0.33868048082618019</v>
      </c>
      <c r="G54" s="1964">
        <v>0.30098355268748972</v>
      </c>
      <c r="H54" s="1964">
        <v>0.29287200584878803</v>
      </c>
      <c r="I54" s="1964">
        <v>0.2352446707798779</v>
      </c>
      <c r="J54" s="1964">
        <v>0.14339506592239501</v>
      </c>
      <c r="K54" s="1964">
        <v>0.14193563638915449</v>
      </c>
      <c r="L54" s="1964">
        <v>0.18381501958197038</v>
      </c>
      <c r="M54" s="1964">
        <v>0.20615290459786306</v>
      </c>
      <c r="N54" s="1964">
        <v>0.33061683411281823</v>
      </c>
      <c r="O54" s="1964">
        <v>0.12174442893850733</v>
      </c>
      <c r="P54" s="1964">
        <v>0.16094931732711976</v>
      </c>
    </row>
    <row r="55" spans="1:17" s="303" customFormat="1" ht="13.5" customHeight="1">
      <c r="A55" s="2458"/>
      <c r="B55" s="500" t="s">
        <v>630</v>
      </c>
      <c r="C55" s="1964">
        <v>0.70761317850334537</v>
      </c>
      <c r="D55" s="1964">
        <v>0.30948160980745271</v>
      </c>
      <c r="E55" s="1964">
        <v>0.27684749666815445</v>
      </c>
      <c r="F55" s="1964">
        <v>0.16655961249169288</v>
      </c>
      <c r="G55" s="1964">
        <v>0.13452434236245278</v>
      </c>
      <c r="H55" s="1964">
        <v>5.9699168105070539E-2</v>
      </c>
      <c r="I55" s="1964">
        <v>6.2840727320210232E-2</v>
      </c>
      <c r="J55" s="1964">
        <v>0.11317839991131677</v>
      </c>
      <c r="K55" s="1964">
        <v>6.1952248985117218E-2</v>
      </c>
      <c r="L55" s="1964">
        <v>9.508972576375059E-2</v>
      </c>
      <c r="M55" s="1964">
        <v>0.110744029401112</v>
      </c>
      <c r="N55" s="1964">
        <v>0.18815663372430436</v>
      </c>
      <c r="O55" s="1964">
        <v>8.0537105360610414E-2</v>
      </c>
      <c r="P55" s="1964">
        <v>0.16035803443163432</v>
      </c>
    </row>
    <row r="56" spans="1:17" ht="13.5" customHeight="1">
      <c r="A56" s="2458"/>
      <c r="B56" s="500" t="s">
        <v>628</v>
      </c>
      <c r="C56" s="1964">
        <v>0.32793118197804288</v>
      </c>
      <c r="D56" s="1964">
        <v>0.52508805984432794</v>
      </c>
      <c r="E56" s="1964">
        <v>0.65076328134509809</v>
      </c>
      <c r="F56" s="1964">
        <v>0.63704185679210079</v>
      </c>
      <c r="G56" s="1964">
        <v>0.53569712696101479</v>
      </c>
      <c r="H56" s="1964">
        <v>0.38501637401096211</v>
      </c>
      <c r="I56" s="1964">
        <v>0.40866875591682172</v>
      </c>
      <c r="J56" s="1964">
        <v>0.22778717454505146</v>
      </c>
      <c r="K56" s="1964">
        <v>0.27958253416486989</v>
      </c>
      <c r="L56" s="1964">
        <v>0.17356833598395233</v>
      </c>
      <c r="M56" s="1964">
        <v>8.2124620529307718E-2</v>
      </c>
      <c r="N56" s="1964">
        <v>0.10300086302182131</v>
      </c>
      <c r="O56" s="1964">
        <v>0.19593393782911467</v>
      </c>
      <c r="P56" s="1964">
        <v>0.15847048062204619</v>
      </c>
    </row>
    <row r="57" spans="1:17" ht="13.5" customHeight="1" thickBot="1">
      <c r="A57" s="2458"/>
      <c r="B57" s="501" t="s">
        <v>631</v>
      </c>
      <c r="C57" s="1965">
        <v>5.0137562114179195</v>
      </c>
      <c r="D57" s="1965">
        <v>5.5894420585591398</v>
      </c>
      <c r="E57" s="1965">
        <v>5.3717353375385821</v>
      </c>
      <c r="F57" s="1965">
        <v>5.3301856625263113</v>
      </c>
      <c r="G57" s="1965">
        <v>6.3265213622431347</v>
      </c>
      <c r="H57" s="1965">
        <v>5.5448846897589972</v>
      </c>
      <c r="I57" s="1965">
        <v>5.6528090621225475</v>
      </c>
      <c r="J57" s="1965">
        <v>6.1375591370549296</v>
      </c>
      <c r="K57" s="1965">
        <v>4.5094976646182738</v>
      </c>
      <c r="L57" s="1965">
        <v>3.7</v>
      </c>
      <c r="M57" s="1965">
        <v>3.5931859172105818</v>
      </c>
      <c r="N57" s="1965">
        <v>5.1080783612763048</v>
      </c>
      <c r="O57" s="1965">
        <v>4.8338246949076309</v>
      </c>
      <c r="P57" s="1965">
        <v>4.7488617133734907</v>
      </c>
    </row>
    <row r="58" spans="1:17" s="303" customFormat="1" ht="13.5" customHeight="1" thickTop="1">
      <c r="A58" s="2459"/>
      <c r="B58" s="502" t="s">
        <v>242</v>
      </c>
      <c r="C58" s="1966">
        <v>100</v>
      </c>
      <c r="D58" s="1966">
        <v>100</v>
      </c>
      <c r="E58" s="1966">
        <v>100</v>
      </c>
      <c r="F58" s="1966">
        <v>100</v>
      </c>
      <c r="G58" s="1966">
        <v>100</v>
      </c>
      <c r="H58" s="1966">
        <v>100</v>
      </c>
      <c r="I58" s="1966">
        <v>100</v>
      </c>
      <c r="J58" s="1966">
        <v>100</v>
      </c>
      <c r="K58" s="1966">
        <v>100</v>
      </c>
      <c r="L58" s="1966">
        <v>100</v>
      </c>
      <c r="M58" s="1966">
        <v>100</v>
      </c>
      <c r="N58" s="1966">
        <v>100</v>
      </c>
      <c r="O58" s="1966">
        <v>100</v>
      </c>
      <c r="P58" s="1966">
        <v>100</v>
      </c>
    </row>
    <row r="59" spans="1:17">
      <c r="A59" s="66"/>
      <c r="B59" s="221"/>
      <c r="C59" s="66"/>
      <c r="D59" s="66"/>
      <c r="E59" s="66"/>
      <c r="F59" s="66"/>
      <c r="G59" s="66"/>
      <c r="H59" s="66"/>
      <c r="I59" s="66"/>
      <c r="J59" s="66"/>
      <c r="K59" s="66"/>
      <c r="L59" s="66"/>
      <c r="M59" s="66"/>
      <c r="N59" s="66"/>
      <c r="O59" s="66"/>
      <c r="P59" s="496"/>
    </row>
    <row r="60" spans="1:17" ht="22.5" customHeight="1">
      <c r="A60" s="493" t="s">
        <v>633</v>
      </c>
      <c r="B60" s="494"/>
      <c r="C60" s="66"/>
      <c r="D60" s="66"/>
      <c r="E60" s="66"/>
      <c r="F60" s="66"/>
      <c r="G60" s="66"/>
      <c r="H60" s="66"/>
      <c r="I60" s="66"/>
      <c r="J60" s="495"/>
      <c r="K60" s="495"/>
      <c r="L60" s="495"/>
      <c r="M60" s="495"/>
      <c r="N60" s="495"/>
      <c r="O60" s="495"/>
    </row>
    <row r="61" spans="1:17" ht="12" customHeight="1">
      <c r="A61" s="2460"/>
      <c r="B61" s="2465" t="s">
        <v>634</v>
      </c>
      <c r="C61" s="2462" t="s">
        <v>96</v>
      </c>
      <c r="D61" s="2463"/>
      <c r="E61" s="2463"/>
      <c r="F61" s="2463"/>
      <c r="G61" s="2463"/>
      <c r="H61" s="2463"/>
      <c r="I61" s="2463"/>
      <c r="J61" s="2463"/>
      <c r="K61" s="2463"/>
      <c r="L61" s="2463"/>
      <c r="M61" s="2463"/>
      <c r="N61" s="2463"/>
      <c r="O61" s="2463"/>
      <c r="P61" s="2464"/>
    </row>
    <row r="62" spans="1:17" ht="13.5" customHeight="1">
      <c r="A62" s="2460"/>
      <c r="B62" s="2461"/>
      <c r="C62" s="106">
        <v>2010</v>
      </c>
      <c r="D62" s="106">
        <v>2011</v>
      </c>
      <c r="E62" s="106">
        <v>2012</v>
      </c>
      <c r="F62" s="106">
        <v>2013</v>
      </c>
      <c r="G62" s="106">
        <v>2014</v>
      </c>
      <c r="H62" s="106">
        <v>2015</v>
      </c>
      <c r="I62" s="106">
        <v>2016</v>
      </c>
      <c r="J62" s="106">
        <v>2017</v>
      </c>
      <c r="K62" s="106">
        <v>2018</v>
      </c>
      <c r="L62" s="106">
        <v>2019</v>
      </c>
      <c r="M62" s="106">
        <v>2020</v>
      </c>
      <c r="N62" s="106">
        <v>2021</v>
      </c>
      <c r="O62" s="106">
        <v>2022</v>
      </c>
      <c r="P62" s="106">
        <v>2023</v>
      </c>
    </row>
    <row r="63" spans="1:17" ht="13.5" customHeight="1">
      <c r="A63" s="2457" t="s">
        <v>635</v>
      </c>
      <c r="B63" s="504" t="s">
        <v>488</v>
      </c>
      <c r="C63" s="179">
        <v>249057</v>
      </c>
      <c r="D63" s="179">
        <v>290103</v>
      </c>
      <c r="E63" s="179">
        <v>339159</v>
      </c>
      <c r="F63" s="179">
        <v>353092</v>
      </c>
      <c r="G63" s="179">
        <v>397352</v>
      </c>
      <c r="H63" s="179">
        <v>444629</v>
      </c>
      <c r="I63" s="179">
        <v>406116</v>
      </c>
      <c r="J63" s="179">
        <v>413328</v>
      </c>
      <c r="K63" s="179">
        <v>463481.02600000001</v>
      </c>
      <c r="L63" s="179">
        <v>484712.72500000003</v>
      </c>
      <c r="M63" s="179">
        <v>564644.62699999998</v>
      </c>
      <c r="N63" s="179">
        <v>854375.44099999999</v>
      </c>
      <c r="O63" s="179">
        <v>1319564.4509999999</v>
      </c>
      <c r="P63" s="179">
        <v>1079594.608</v>
      </c>
      <c r="Q63" s="303"/>
    </row>
    <row r="64" spans="1:17" s="303" customFormat="1" ht="13.5" customHeight="1">
      <c r="A64" s="2458"/>
      <c r="B64" s="499" t="s">
        <v>613</v>
      </c>
      <c r="C64" s="180">
        <v>219304</v>
      </c>
      <c r="D64" s="180">
        <v>259611</v>
      </c>
      <c r="E64" s="180">
        <v>319845</v>
      </c>
      <c r="F64" s="180">
        <v>370488</v>
      </c>
      <c r="G64" s="180">
        <v>396149</v>
      </c>
      <c r="H64" s="180">
        <v>415747</v>
      </c>
      <c r="I64" s="180">
        <v>425900</v>
      </c>
      <c r="J64" s="180">
        <v>462156</v>
      </c>
      <c r="K64" s="180">
        <v>472479.85600000003</v>
      </c>
      <c r="L64" s="180">
        <v>521353.42300000001</v>
      </c>
      <c r="M64" s="180">
        <v>488486.03500000003</v>
      </c>
      <c r="N64" s="180">
        <v>533192.15800000005</v>
      </c>
      <c r="O64" s="180">
        <v>590647.41</v>
      </c>
      <c r="P64" s="180">
        <v>577804.03599999996</v>
      </c>
      <c r="Q64" s="178"/>
    </row>
    <row r="65" spans="1:17" s="303" customFormat="1" ht="13.5" customHeight="1">
      <c r="A65" s="2458"/>
      <c r="B65" s="500" t="s">
        <v>620</v>
      </c>
      <c r="C65" s="180">
        <v>33095</v>
      </c>
      <c r="D65" s="180">
        <v>27720.937000000002</v>
      </c>
      <c r="E65" s="180">
        <v>31844.576000000001</v>
      </c>
      <c r="F65" s="180">
        <v>38010</v>
      </c>
      <c r="G65" s="180">
        <v>43033</v>
      </c>
      <c r="H65" s="180">
        <v>578265</v>
      </c>
      <c r="I65" s="180">
        <v>378424</v>
      </c>
      <c r="J65" s="180">
        <v>196687</v>
      </c>
      <c r="K65" s="180">
        <v>330259.66600000003</v>
      </c>
      <c r="L65" s="180">
        <v>331831.734</v>
      </c>
      <c r="M65" s="180">
        <v>321329.48600000003</v>
      </c>
      <c r="N65" s="180">
        <v>406841.32900000003</v>
      </c>
      <c r="O65" s="180">
        <v>489803.88299999997</v>
      </c>
      <c r="P65" s="180">
        <v>496021.05099999998</v>
      </c>
      <c r="Q65" s="178"/>
    </row>
    <row r="66" spans="1:17" ht="13.5" customHeight="1">
      <c r="A66" s="2458"/>
      <c r="B66" s="500" t="s">
        <v>609</v>
      </c>
      <c r="C66" s="180">
        <v>206728</v>
      </c>
      <c r="D66" s="180">
        <v>201129</v>
      </c>
      <c r="E66" s="180">
        <v>231252</v>
      </c>
      <c r="F66" s="180">
        <v>214912</v>
      </c>
      <c r="G66" s="180">
        <v>216625</v>
      </c>
      <c r="H66" s="180">
        <v>278159</v>
      </c>
      <c r="I66" s="180">
        <v>291469</v>
      </c>
      <c r="J66" s="180">
        <v>303757</v>
      </c>
      <c r="K66" s="180">
        <v>288069.83899999998</v>
      </c>
      <c r="L66" s="180">
        <v>315498.65100000001</v>
      </c>
      <c r="M66" s="180">
        <v>321431.36700000003</v>
      </c>
      <c r="N66" s="180">
        <v>371009.34299999999</v>
      </c>
      <c r="O66" s="180">
        <v>398232.60499999998</v>
      </c>
      <c r="P66" s="180">
        <v>436111.65399999998</v>
      </c>
      <c r="Q66" s="303"/>
    </row>
    <row r="67" spans="1:17" s="303" customFormat="1" ht="13.5" customHeight="1">
      <c r="A67" s="2458"/>
      <c r="B67" s="499" t="s">
        <v>619</v>
      </c>
      <c r="C67" s="180">
        <v>81308</v>
      </c>
      <c r="D67" s="180">
        <v>121272</v>
      </c>
      <c r="E67" s="180">
        <v>57263</v>
      </c>
      <c r="F67" s="180">
        <v>64152</v>
      </c>
      <c r="G67" s="180">
        <v>82614</v>
      </c>
      <c r="H67" s="180">
        <v>88856</v>
      </c>
      <c r="I67" s="180">
        <v>96272</v>
      </c>
      <c r="J67" s="180">
        <v>84075</v>
      </c>
      <c r="K67" s="180">
        <v>91228.525999999998</v>
      </c>
      <c r="L67" s="180">
        <v>100676.95</v>
      </c>
      <c r="M67" s="180">
        <v>108352.046</v>
      </c>
      <c r="N67" s="180">
        <v>481076.87099999998</v>
      </c>
      <c r="O67" s="180">
        <v>555702.70799999998</v>
      </c>
      <c r="P67" s="180">
        <v>256059.32500000001</v>
      </c>
      <c r="Q67" s="178"/>
    </row>
    <row r="68" spans="1:17" ht="13.5" customHeight="1">
      <c r="A68" s="2458"/>
      <c r="B68" s="500" t="s">
        <v>623</v>
      </c>
      <c r="C68" s="180">
        <v>43911</v>
      </c>
      <c r="D68" s="180">
        <v>57221</v>
      </c>
      <c r="E68" s="180">
        <v>56446</v>
      </c>
      <c r="F68" s="180">
        <v>63727</v>
      </c>
      <c r="G68" s="180">
        <v>59956</v>
      </c>
      <c r="H68" s="180">
        <v>70323</v>
      </c>
      <c r="I68" s="180">
        <v>55898</v>
      </c>
      <c r="J68" s="180">
        <v>44021</v>
      </c>
      <c r="K68" s="180">
        <v>50747.841999999997</v>
      </c>
      <c r="L68" s="180">
        <v>43395.453000000001</v>
      </c>
      <c r="M68" s="180">
        <v>36146.248</v>
      </c>
      <c r="N68" s="180">
        <v>192998.962</v>
      </c>
      <c r="O68" s="180">
        <v>393835.83500000002</v>
      </c>
      <c r="P68" s="180">
        <v>190467.617</v>
      </c>
      <c r="Q68" s="303"/>
    </row>
    <row r="69" spans="1:17" s="303" customFormat="1" ht="13.5" customHeight="1">
      <c r="A69" s="2458"/>
      <c r="B69" s="499" t="s">
        <v>615</v>
      </c>
      <c r="C69" s="180">
        <v>132375</v>
      </c>
      <c r="D69" s="180">
        <v>138243</v>
      </c>
      <c r="E69" s="180">
        <v>174781</v>
      </c>
      <c r="F69" s="180">
        <v>196398</v>
      </c>
      <c r="G69" s="180">
        <v>200873</v>
      </c>
      <c r="H69" s="180">
        <v>193719</v>
      </c>
      <c r="I69" s="180">
        <v>193619</v>
      </c>
      <c r="J69" s="180">
        <v>188591</v>
      </c>
      <c r="K69" s="180">
        <v>181015.685</v>
      </c>
      <c r="L69" s="180">
        <v>149713.1</v>
      </c>
      <c r="M69" s="180">
        <v>154712.71400000001</v>
      </c>
      <c r="N69" s="180">
        <v>128492.852</v>
      </c>
      <c r="O69" s="180">
        <v>147183.36499999999</v>
      </c>
      <c r="P69" s="180">
        <v>166089.149</v>
      </c>
      <c r="Q69" s="178"/>
    </row>
    <row r="70" spans="1:17" ht="13.5" customHeight="1">
      <c r="A70" s="2458"/>
      <c r="B70" s="500" t="s">
        <v>612</v>
      </c>
      <c r="C70" s="180">
        <v>103280</v>
      </c>
      <c r="D70" s="180">
        <v>107581</v>
      </c>
      <c r="E70" s="180">
        <v>109779</v>
      </c>
      <c r="F70" s="180">
        <v>104942</v>
      </c>
      <c r="G70" s="180">
        <v>87137</v>
      </c>
      <c r="H70" s="180">
        <v>113721</v>
      </c>
      <c r="I70" s="180">
        <v>99351</v>
      </c>
      <c r="J70" s="180">
        <v>149782</v>
      </c>
      <c r="K70" s="180">
        <v>154139.38699999999</v>
      </c>
      <c r="L70" s="180">
        <v>160230.09599999999</v>
      </c>
      <c r="M70" s="180">
        <v>113940.13800000001</v>
      </c>
      <c r="N70" s="180">
        <v>110144.71</v>
      </c>
      <c r="O70" s="180">
        <v>142093.43900000001</v>
      </c>
      <c r="P70" s="180">
        <v>151503.62899999999</v>
      </c>
      <c r="Q70" s="303"/>
    </row>
    <row r="71" spans="1:17" s="303" customFormat="1" ht="13.5" customHeight="1">
      <c r="A71" s="2458"/>
      <c r="B71" s="500" t="s">
        <v>636</v>
      </c>
      <c r="C71" s="180">
        <v>64036</v>
      </c>
      <c r="D71" s="180">
        <v>73145.892000000007</v>
      </c>
      <c r="E71" s="180">
        <v>94814.407000000007</v>
      </c>
      <c r="F71" s="180">
        <v>87224</v>
      </c>
      <c r="G71" s="180">
        <v>111312</v>
      </c>
      <c r="H71" s="180">
        <v>111118</v>
      </c>
      <c r="I71" s="180">
        <v>134095</v>
      </c>
      <c r="J71" s="180">
        <v>131328</v>
      </c>
      <c r="K71" s="180">
        <v>150940.899</v>
      </c>
      <c r="L71" s="180">
        <v>165777.296</v>
      </c>
      <c r="M71" s="180">
        <v>161902.73199999999</v>
      </c>
      <c r="N71" s="180">
        <v>151187.098</v>
      </c>
      <c r="O71" s="180">
        <v>153884.902</v>
      </c>
      <c r="P71" s="180">
        <v>151224.36799999999</v>
      </c>
      <c r="Q71" s="178"/>
    </row>
    <row r="72" spans="1:17" ht="13.5" customHeight="1">
      <c r="A72" s="2458"/>
      <c r="B72" s="500" t="s">
        <v>621</v>
      </c>
      <c r="C72" s="180">
        <v>68407</v>
      </c>
      <c r="D72" s="180">
        <v>80868</v>
      </c>
      <c r="E72" s="180">
        <v>103578</v>
      </c>
      <c r="F72" s="180">
        <v>114157</v>
      </c>
      <c r="G72" s="180">
        <v>113879</v>
      </c>
      <c r="H72" s="180">
        <v>126170</v>
      </c>
      <c r="I72" s="180">
        <v>160463</v>
      </c>
      <c r="J72" s="180">
        <v>111602</v>
      </c>
      <c r="K72" s="180">
        <v>129557.084</v>
      </c>
      <c r="L72" s="180">
        <v>126086.791</v>
      </c>
      <c r="M72" s="180">
        <v>135435.788</v>
      </c>
      <c r="N72" s="180">
        <v>123321.897</v>
      </c>
      <c r="O72" s="180">
        <v>127157.014</v>
      </c>
      <c r="P72" s="180">
        <v>139186.856</v>
      </c>
      <c r="Q72" s="303"/>
    </row>
    <row r="73" spans="1:17" s="303" customFormat="1" ht="13.5" customHeight="1">
      <c r="A73" s="2458"/>
      <c r="B73" s="499" t="s">
        <v>637</v>
      </c>
      <c r="C73" s="180">
        <v>16875</v>
      </c>
      <c r="D73" s="180">
        <v>24707.217000000001</v>
      </c>
      <c r="E73" s="180">
        <v>21406.052</v>
      </c>
      <c r="F73" s="180">
        <v>42292</v>
      </c>
      <c r="G73" s="180">
        <v>40815</v>
      </c>
      <c r="H73" s="180">
        <v>54183</v>
      </c>
      <c r="I73" s="180">
        <v>70726</v>
      </c>
      <c r="J73" s="180">
        <v>85065</v>
      </c>
      <c r="K73" s="180">
        <v>86586.9</v>
      </c>
      <c r="L73" s="180">
        <v>103118.982</v>
      </c>
      <c r="M73" s="180">
        <v>119520.3</v>
      </c>
      <c r="N73" s="180">
        <v>116742.909</v>
      </c>
      <c r="O73" s="180">
        <v>153202.427</v>
      </c>
      <c r="P73" s="180">
        <v>130818.2</v>
      </c>
      <c r="Q73" s="178"/>
    </row>
    <row r="74" spans="1:17" ht="13.5" customHeight="1">
      <c r="A74" s="2458"/>
      <c r="B74" s="500" t="s">
        <v>639</v>
      </c>
      <c r="C74" s="180">
        <v>58333</v>
      </c>
      <c r="D74" s="180">
        <v>47348.665999999997</v>
      </c>
      <c r="E74" s="180">
        <v>45771.245000000003</v>
      </c>
      <c r="F74" s="180">
        <v>47372</v>
      </c>
      <c r="G74" s="180">
        <v>55160</v>
      </c>
      <c r="H74" s="180">
        <v>60593</v>
      </c>
      <c r="I74" s="180">
        <v>71838</v>
      </c>
      <c r="J74" s="180">
        <v>69797</v>
      </c>
      <c r="K74" s="180">
        <v>80901.819000000003</v>
      </c>
      <c r="L74" s="180">
        <v>83097.214999999997</v>
      </c>
      <c r="M74" s="180">
        <v>107244.47500000001</v>
      </c>
      <c r="N74" s="180">
        <v>107682.99800000001</v>
      </c>
      <c r="O74" s="180">
        <v>124230.109</v>
      </c>
      <c r="P74" s="180">
        <v>130620.039</v>
      </c>
      <c r="Q74" s="303"/>
    </row>
    <row r="75" spans="1:17" s="303" customFormat="1" ht="13.5" customHeight="1">
      <c r="A75" s="2458"/>
      <c r="B75" s="500" t="s">
        <v>625</v>
      </c>
      <c r="C75" s="180">
        <v>16766</v>
      </c>
      <c r="D75" s="180">
        <v>13669</v>
      </c>
      <c r="E75" s="180">
        <v>27942</v>
      </c>
      <c r="F75" s="180">
        <v>28669</v>
      </c>
      <c r="G75" s="180">
        <v>52077</v>
      </c>
      <c r="H75" s="180">
        <v>42835</v>
      </c>
      <c r="I75" s="180">
        <v>46724</v>
      </c>
      <c r="J75" s="180">
        <v>44205</v>
      </c>
      <c r="K75" s="180">
        <v>79953.528999999995</v>
      </c>
      <c r="L75" s="180">
        <v>100189.005</v>
      </c>
      <c r="M75" s="180">
        <v>123195.622</v>
      </c>
      <c r="N75" s="180">
        <v>107811.268</v>
      </c>
      <c r="O75" s="180">
        <v>120241.356</v>
      </c>
      <c r="P75" s="180">
        <v>128319.04300000001</v>
      </c>
      <c r="Q75" s="178"/>
    </row>
    <row r="76" spans="1:17" ht="13.5" customHeight="1">
      <c r="A76" s="2458"/>
      <c r="B76" s="499" t="s">
        <v>638</v>
      </c>
      <c r="C76" s="180">
        <v>53901</v>
      </c>
      <c r="D76" s="180">
        <v>51874</v>
      </c>
      <c r="E76" s="180">
        <v>55528</v>
      </c>
      <c r="F76" s="180">
        <v>61339</v>
      </c>
      <c r="G76" s="180">
        <v>75786</v>
      </c>
      <c r="H76" s="180">
        <v>89881</v>
      </c>
      <c r="I76" s="180">
        <v>85937</v>
      </c>
      <c r="J76" s="180">
        <v>85691</v>
      </c>
      <c r="K76" s="180">
        <v>89670.649000000005</v>
      </c>
      <c r="L76" s="180">
        <v>80582.047999999995</v>
      </c>
      <c r="M76" s="180">
        <v>76816.267000000007</v>
      </c>
      <c r="N76" s="180">
        <v>77916.069000000003</v>
      </c>
      <c r="O76" s="180">
        <v>139071.959</v>
      </c>
      <c r="P76" s="180">
        <v>121310.95699999999</v>
      </c>
      <c r="Q76" s="303"/>
    </row>
    <row r="77" spans="1:17" s="303" customFormat="1" ht="13.5" customHeight="1">
      <c r="A77" s="2458"/>
      <c r="B77" s="500" t="s">
        <v>616</v>
      </c>
      <c r="C77" s="180">
        <v>89215</v>
      </c>
      <c r="D77" s="180">
        <v>134970</v>
      </c>
      <c r="E77" s="180">
        <v>165366</v>
      </c>
      <c r="F77" s="180">
        <v>214308</v>
      </c>
      <c r="G77" s="180">
        <v>135536</v>
      </c>
      <c r="H77" s="180">
        <v>83580</v>
      </c>
      <c r="I77" s="180">
        <v>95576</v>
      </c>
      <c r="J77" s="180">
        <v>108975</v>
      </c>
      <c r="K77" s="180">
        <v>111078.088</v>
      </c>
      <c r="L77" s="180">
        <v>110355.689</v>
      </c>
      <c r="M77" s="180">
        <v>99182.994999999995</v>
      </c>
      <c r="N77" s="180">
        <v>137236.402</v>
      </c>
      <c r="O77" s="180">
        <v>200238.89600000001</v>
      </c>
      <c r="P77" s="180">
        <v>107407.458</v>
      </c>
      <c r="Q77" s="178"/>
    </row>
    <row r="78" spans="1:17" ht="13.5" customHeight="1">
      <c r="A78" s="2458"/>
      <c r="B78" s="500" t="s">
        <v>610</v>
      </c>
      <c r="C78" s="180">
        <v>16860</v>
      </c>
      <c r="D78" s="180">
        <v>15480</v>
      </c>
      <c r="E78" s="180">
        <v>18310</v>
      </c>
      <c r="F78" s="180">
        <v>24322</v>
      </c>
      <c r="G78" s="180">
        <v>28167</v>
      </c>
      <c r="H78" s="180">
        <v>47736</v>
      </c>
      <c r="I78" s="180">
        <v>34531</v>
      </c>
      <c r="J78" s="180">
        <v>32041</v>
      </c>
      <c r="K78" s="180">
        <v>37956.724999999999</v>
      </c>
      <c r="L78" s="180">
        <v>46078.001000000004</v>
      </c>
      <c r="M78" s="180">
        <v>58285.606</v>
      </c>
      <c r="N78" s="180">
        <v>79359.798999999999</v>
      </c>
      <c r="O78" s="180">
        <v>212125.734</v>
      </c>
      <c r="P78" s="180">
        <v>102188.387</v>
      </c>
      <c r="Q78" s="303"/>
    </row>
    <row r="79" spans="1:17" s="303" customFormat="1" ht="13.5" customHeight="1">
      <c r="A79" s="2458"/>
      <c r="B79" s="499" t="s">
        <v>617</v>
      </c>
      <c r="C79" s="180">
        <v>9852</v>
      </c>
      <c r="D79" s="180">
        <v>15698</v>
      </c>
      <c r="E79" s="180">
        <v>15577</v>
      </c>
      <c r="F79" s="180">
        <v>21076</v>
      </c>
      <c r="G79" s="180">
        <v>22080</v>
      </c>
      <c r="H79" s="180">
        <v>23910</v>
      </c>
      <c r="I79" s="180">
        <v>23522</v>
      </c>
      <c r="J79" s="180">
        <v>16240</v>
      </c>
      <c r="K79" s="180">
        <v>24778.422999999999</v>
      </c>
      <c r="L79" s="180">
        <v>31544.965</v>
      </c>
      <c r="M79" s="180">
        <v>45105.415000000001</v>
      </c>
      <c r="N79" s="180">
        <v>43794.008999999998</v>
      </c>
      <c r="O79" s="180">
        <v>46372.150999999998</v>
      </c>
      <c r="P79" s="180">
        <v>66711.812000000005</v>
      </c>
      <c r="Q79" s="178"/>
    </row>
    <row r="80" spans="1:17" ht="13.5" customHeight="1">
      <c r="A80" s="2458"/>
      <c r="B80" s="500" t="s">
        <v>611</v>
      </c>
      <c r="C80" s="180">
        <v>2908</v>
      </c>
      <c r="D80" s="180">
        <v>2493</v>
      </c>
      <c r="E80" s="180">
        <v>2986</v>
      </c>
      <c r="F80" s="180">
        <v>3644</v>
      </c>
      <c r="G80" s="180">
        <v>4680</v>
      </c>
      <c r="H80" s="180">
        <v>6403</v>
      </c>
      <c r="I80" s="180">
        <v>8390</v>
      </c>
      <c r="J80" s="180">
        <v>8182</v>
      </c>
      <c r="K80" s="180">
        <v>9411.1049999999996</v>
      </c>
      <c r="L80" s="180">
        <v>10197.776</v>
      </c>
      <c r="M80" s="180">
        <v>10487.794</v>
      </c>
      <c r="N80" s="180">
        <v>12633.846</v>
      </c>
      <c r="O80" s="180">
        <v>18060.553</v>
      </c>
      <c r="P80" s="180">
        <v>21416.112000000001</v>
      </c>
      <c r="Q80" s="303"/>
    </row>
    <row r="81" spans="1:17" ht="13.5" customHeight="1">
      <c r="A81" s="2458"/>
      <c r="B81" s="500" t="s">
        <v>628</v>
      </c>
      <c r="C81" s="180">
        <v>849</v>
      </c>
      <c r="D81" s="180">
        <v>729</v>
      </c>
      <c r="E81" s="180">
        <v>892</v>
      </c>
      <c r="F81" s="180">
        <v>9103</v>
      </c>
      <c r="G81" s="180">
        <v>7191</v>
      </c>
      <c r="H81" s="180">
        <v>12636</v>
      </c>
      <c r="I81" s="180">
        <v>8416</v>
      </c>
      <c r="J81" s="180">
        <v>11294</v>
      </c>
      <c r="K81" s="180">
        <v>12779.552</v>
      </c>
      <c r="L81" s="180">
        <v>13636.346</v>
      </c>
      <c r="M81" s="180">
        <v>12248.772000000001</v>
      </c>
      <c r="N81" s="180">
        <v>13017.475</v>
      </c>
      <c r="O81" s="180">
        <v>15409.355</v>
      </c>
      <c r="P81" s="180">
        <v>14339.184999999999</v>
      </c>
      <c r="Q81" s="303"/>
    </row>
    <row r="82" spans="1:17" s="303" customFormat="1" ht="13.5" customHeight="1">
      <c r="A82" s="2458"/>
      <c r="B82" s="500" t="s">
        <v>626</v>
      </c>
      <c r="C82" s="180">
        <v>12214</v>
      </c>
      <c r="D82" s="180">
        <v>10702</v>
      </c>
      <c r="E82" s="180">
        <v>10236</v>
      </c>
      <c r="F82" s="180">
        <v>13114</v>
      </c>
      <c r="G82" s="180">
        <v>9670</v>
      </c>
      <c r="H82" s="180">
        <v>9092</v>
      </c>
      <c r="I82" s="180">
        <v>12445</v>
      </c>
      <c r="J82" s="180">
        <v>10186</v>
      </c>
      <c r="K82" s="180">
        <v>7705.0330000000004</v>
      </c>
      <c r="L82" s="180">
        <v>8587.112000000001</v>
      </c>
      <c r="M82" s="180">
        <v>6926.33</v>
      </c>
      <c r="N82" s="180">
        <v>10959.767</v>
      </c>
      <c r="O82" s="180">
        <v>9142.1669999999995</v>
      </c>
      <c r="P82" s="180">
        <v>9603.2990000000009</v>
      </c>
      <c r="Q82" s="178"/>
    </row>
    <row r="83" spans="1:17" s="303" customFormat="1" ht="13.5" customHeight="1">
      <c r="A83" s="2458"/>
      <c r="B83" s="500" t="s">
        <v>624</v>
      </c>
      <c r="C83" s="180">
        <v>178</v>
      </c>
      <c r="D83" s="180">
        <v>143</v>
      </c>
      <c r="E83" s="180">
        <v>148</v>
      </c>
      <c r="F83" s="180">
        <v>314</v>
      </c>
      <c r="G83" s="180">
        <v>222</v>
      </c>
      <c r="H83" s="180">
        <v>289</v>
      </c>
      <c r="I83" s="180">
        <v>384</v>
      </c>
      <c r="J83" s="180">
        <v>1036</v>
      </c>
      <c r="K83" s="180">
        <v>980.53099999999995</v>
      </c>
      <c r="L83" s="180">
        <v>4648.7830000000004</v>
      </c>
      <c r="M83" s="180">
        <v>7535.31</v>
      </c>
      <c r="N83" s="180">
        <v>8617.0810000000001</v>
      </c>
      <c r="O83" s="180">
        <v>7857.6880000000001</v>
      </c>
      <c r="P83" s="180">
        <v>6873.7439999999997</v>
      </c>
      <c r="Q83" s="178"/>
    </row>
    <row r="84" spans="1:17" s="303" customFormat="1" ht="13.5" customHeight="1" thickBot="1">
      <c r="A84" s="2458"/>
      <c r="B84" s="501" t="s">
        <v>631</v>
      </c>
      <c r="C84" s="1961">
        <v>43126</v>
      </c>
      <c r="D84" s="1961">
        <v>50310.128999999957</v>
      </c>
      <c r="E84" s="1961">
        <v>57780.719999999972</v>
      </c>
      <c r="F84" s="1961">
        <v>65578</v>
      </c>
      <c r="G84" s="1961">
        <v>73655</v>
      </c>
      <c r="H84" s="1961">
        <v>72272</v>
      </c>
      <c r="I84" s="1961">
        <v>80141</v>
      </c>
      <c r="J84" s="1961">
        <v>84863</v>
      </c>
      <c r="K84" s="1961">
        <v>108485.65599999949</v>
      </c>
      <c r="L84" s="1961">
        <v>100565</v>
      </c>
      <c r="M84" s="1961">
        <v>124333.67500000012</v>
      </c>
      <c r="N84" s="1961">
        <v>118240.01300000001</v>
      </c>
      <c r="O84" s="1961">
        <v>131931.58999999985</v>
      </c>
      <c r="P84" s="1961">
        <v>166459.64600000001</v>
      </c>
      <c r="Q84" s="178"/>
    </row>
    <row r="85" spans="1:17" ht="13.5" customHeight="1" thickTop="1">
      <c r="A85" s="2459"/>
      <c r="B85" s="502" t="s">
        <v>640</v>
      </c>
      <c r="C85" s="1962">
        <v>1522579</v>
      </c>
      <c r="D85" s="1962">
        <v>1725018.841</v>
      </c>
      <c r="E85" s="1962">
        <v>1940705</v>
      </c>
      <c r="F85" s="1962">
        <v>2138232</v>
      </c>
      <c r="G85" s="1962">
        <v>2213971</v>
      </c>
      <c r="H85" s="1962">
        <v>2924116</v>
      </c>
      <c r="I85" s="1962">
        <v>2780238</v>
      </c>
      <c r="J85" s="1962">
        <v>2644919</v>
      </c>
      <c r="K85" s="1962">
        <v>2962207.82</v>
      </c>
      <c r="L85" s="1962">
        <v>3091876.844</v>
      </c>
      <c r="M85" s="1962">
        <v>3197263.742000001</v>
      </c>
      <c r="N85" s="1962">
        <v>4186652.2970000003</v>
      </c>
      <c r="O85" s="1962">
        <v>5495989.5970000019</v>
      </c>
      <c r="P85" s="1962">
        <v>4650130.1749999998</v>
      </c>
      <c r="Q85" s="303"/>
    </row>
    <row r="86" spans="1:17" s="303" customFormat="1" ht="13.5" customHeight="1">
      <c r="A86" s="2457" t="s">
        <v>632</v>
      </c>
      <c r="B86" s="504" t="s">
        <v>488</v>
      </c>
      <c r="C86" s="1963">
        <v>16.399999999999999</v>
      </c>
      <c r="D86" s="1963">
        <v>16.81738153258814</v>
      </c>
      <c r="E86" s="1963">
        <v>17.476071839872624</v>
      </c>
      <c r="F86" s="1963">
        <v>16.5</v>
      </c>
      <c r="G86" s="1963">
        <v>17.899999999999999</v>
      </c>
      <c r="H86" s="1963">
        <v>15.2</v>
      </c>
      <c r="I86" s="1963">
        <v>14.6</v>
      </c>
      <c r="J86" s="1963">
        <v>15.6</v>
      </c>
      <c r="K86" s="1963">
        <v>15.646472299165021</v>
      </c>
      <c r="L86" s="1963">
        <v>15.676973872378465</v>
      </c>
      <c r="M86" s="1963">
        <v>17.660245527533334</v>
      </c>
      <c r="N86" s="1963">
        <v>20.407126754046757</v>
      </c>
      <c r="O86" s="1963">
        <v>24.009587858759541</v>
      </c>
      <c r="P86" s="1963">
        <v>23.21643840863014</v>
      </c>
      <c r="Q86" s="178"/>
    </row>
    <row r="87" spans="1:17" s="303" customFormat="1" ht="13.5" customHeight="1">
      <c r="A87" s="2458"/>
      <c r="B87" s="505" t="s">
        <v>613</v>
      </c>
      <c r="C87" s="1967">
        <v>14.4</v>
      </c>
      <c r="D87" s="1967">
        <v>15.049748665324868</v>
      </c>
      <c r="E87" s="1967">
        <v>16.480866489239734</v>
      </c>
      <c r="F87" s="1967">
        <v>17.3</v>
      </c>
      <c r="G87" s="1967">
        <v>17.899999999999999</v>
      </c>
      <c r="H87" s="1967">
        <v>14.2</v>
      </c>
      <c r="I87" s="1967">
        <v>15.3</v>
      </c>
      <c r="J87" s="1967">
        <v>17.5</v>
      </c>
      <c r="K87" s="1967">
        <v>15.950260235286262</v>
      </c>
      <c r="L87" s="1967">
        <v>16.862037180158779</v>
      </c>
      <c r="M87" s="1967">
        <v>15.278252731644681</v>
      </c>
      <c r="N87" s="1967">
        <v>12.735525192337221</v>
      </c>
      <c r="O87" s="1967">
        <v>10.746880058186541</v>
      </c>
      <c r="P87" s="1967">
        <v>12.425545398844667</v>
      </c>
      <c r="Q87" s="178"/>
    </row>
    <row r="88" spans="1:17" ht="13.5" customHeight="1">
      <c r="A88" s="2458"/>
      <c r="B88" s="500" t="s">
        <v>620</v>
      </c>
      <c r="C88" s="1964">
        <v>2.2000000000000002</v>
      </c>
      <c r="D88" s="1964">
        <v>1.6069932884866387</v>
      </c>
      <c r="E88" s="1964">
        <v>1.6408766917177007</v>
      </c>
      <c r="F88" s="1964">
        <v>1.8</v>
      </c>
      <c r="G88" s="1964">
        <v>1.9</v>
      </c>
      <c r="H88" s="1964">
        <v>19.8</v>
      </c>
      <c r="I88" s="1964">
        <v>13.6</v>
      </c>
      <c r="J88" s="1964">
        <v>7.4</v>
      </c>
      <c r="K88" s="1964">
        <v>11.14910519681229</v>
      </c>
      <c r="L88" s="1964">
        <v>10.73237230143698</v>
      </c>
      <c r="M88" s="1964">
        <v>10.050140117593088</v>
      </c>
      <c r="N88" s="1964">
        <v>9.7175810203184874</v>
      </c>
      <c r="O88" s="1964">
        <v>8.9120234737591293</v>
      </c>
      <c r="P88" s="1964">
        <v>10.666820762711229</v>
      </c>
      <c r="Q88" s="303"/>
    </row>
    <row r="89" spans="1:17" s="303" customFormat="1" ht="13.5" customHeight="1">
      <c r="A89" s="2458"/>
      <c r="B89" s="500" t="s">
        <v>609</v>
      </c>
      <c r="C89" s="1964">
        <v>13.6</v>
      </c>
      <c r="D89" s="1964">
        <v>11.659524824865377</v>
      </c>
      <c r="E89" s="1964">
        <v>11.915875931684619</v>
      </c>
      <c r="F89" s="1964">
        <v>10.1</v>
      </c>
      <c r="G89" s="1964">
        <v>9.8000000000000007</v>
      </c>
      <c r="H89" s="1964">
        <v>9.5</v>
      </c>
      <c r="I89" s="1964">
        <v>10.5</v>
      </c>
      <c r="J89" s="1964">
        <v>11.5</v>
      </c>
      <c r="K89" s="1964">
        <v>9.7248355451306576</v>
      </c>
      <c r="L89" s="1964">
        <v>10.204114423646814</v>
      </c>
      <c r="M89" s="1964">
        <v>10.053326623562606</v>
      </c>
      <c r="N89" s="1964">
        <v>8.8617185445720335</v>
      </c>
      <c r="O89" s="1964">
        <v>7.245876251610377</v>
      </c>
      <c r="P89" s="1964">
        <v>9.3784827002181714</v>
      </c>
      <c r="Q89" s="178"/>
    </row>
    <row r="90" spans="1:17" ht="13.5" customHeight="1">
      <c r="A90" s="2458"/>
      <c r="B90" s="499" t="s">
        <v>619</v>
      </c>
      <c r="C90" s="1964">
        <v>5.3</v>
      </c>
      <c r="D90" s="1964">
        <v>7.0301840836531477</v>
      </c>
      <c r="E90" s="1964">
        <v>2.9506287663503725</v>
      </c>
      <c r="F90" s="1964">
        <v>3</v>
      </c>
      <c r="G90" s="1964">
        <v>3.7</v>
      </c>
      <c r="H90" s="1964">
        <v>3</v>
      </c>
      <c r="I90" s="1964">
        <v>3.5</v>
      </c>
      <c r="J90" s="1964">
        <v>3.2</v>
      </c>
      <c r="K90" s="1964">
        <v>3.0797476592982598</v>
      </c>
      <c r="L90" s="1964">
        <v>3.2561759435978352</v>
      </c>
      <c r="M90" s="1964">
        <v>3.3888992195627257</v>
      </c>
      <c r="N90" s="1964">
        <v>11.490729032948877</v>
      </c>
      <c r="O90" s="1964">
        <v>10.111058221495389</v>
      </c>
      <c r="P90" s="1964">
        <v>5.5064979981985136</v>
      </c>
      <c r="Q90" s="303"/>
    </row>
    <row r="91" spans="1:17" s="303" customFormat="1" ht="13.5" customHeight="1">
      <c r="A91" s="2458"/>
      <c r="B91" s="500" t="s">
        <v>623</v>
      </c>
      <c r="C91" s="1964">
        <v>2.9</v>
      </c>
      <c r="D91" s="1964">
        <v>3.3171231896127447</v>
      </c>
      <c r="E91" s="1964">
        <v>2.9085306628261378</v>
      </c>
      <c r="F91" s="1964">
        <v>3</v>
      </c>
      <c r="G91" s="1964">
        <v>2.7</v>
      </c>
      <c r="H91" s="1964">
        <v>2.4</v>
      </c>
      <c r="I91" s="1964">
        <v>2</v>
      </c>
      <c r="J91" s="1964">
        <v>1.7</v>
      </c>
      <c r="K91" s="1964">
        <v>1.71317628889387</v>
      </c>
      <c r="L91" s="1964">
        <v>1.4035310974372039</v>
      </c>
      <c r="M91" s="1964">
        <v>1.1305369502419984</v>
      </c>
      <c r="N91" s="1964">
        <v>4.6098636406537965</v>
      </c>
      <c r="O91" s="1964">
        <v>7.1658766460361605</v>
      </c>
      <c r="P91" s="1964">
        <v>4.0959631200001834</v>
      </c>
      <c r="Q91" s="178"/>
    </row>
    <row r="92" spans="1:17" ht="13.5" customHeight="1">
      <c r="A92" s="2458"/>
      <c r="B92" s="499" t="s">
        <v>615</v>
      </c>
      <c r="C92" s="1964">
        <v>8.6999999999999993</v>
      </c>
      <c r="D92" s="1964">
        <v>8.0139994250648297</v>
      </c>
      <c r="E92" s="1964">
        <v>9.0060570771961732</v>
      </c>
      <c r="F92" s="1964">
        <v>9.1999999999999993</v>
      </c>
      <c r="G92" s="1964">
        <v>9.1</v>
      </c>
      <c r="H92" s="1964">
        <v>6.6</v>
      </c>
      <c r="I92" s="1964">
        <v>7</v>
      </c>
      <c r="J92" s="1964">
        <v>7.1</v>
      </c>
      <c r="K92" s="1964">
        <v>6.110836781195184</v>
      </c>
      <c r="L92" s="1964">
        <v>4.8421430591754824</v>
      </c>
      <c r="M92" s="1964">
        <v>4.8389099706620327</v>
      </c>
      <c r="N92" s="1964">
        <v>3.0691073173684194</v>
      </c>
      <c r="O92" s="1964">
        <v>2.6780138936278255</v>
      </c>
      <c r="P92" s="1964">
        <v>3.571709667246036</v>
      </c>
      <c r="Q92" s="303"/>
    </row>
    <row r="93" spans="1:17" s="303" customFormat="1" ht="13.5" customHeight="1">
      <c r="A93" s="2458"/>
      <c r="B93" s="500" t="s">
        <v>612</v>
      </c>
      <c r="C93" s="1964">
        <v>6.8</v>
      </c>
      <c r="D93" s="1964">
        <v>6.2365115929768562</v>
      </c>
      <c r="E93" s="1964">
        <v>5.6566556998616484</v>
      </c>
      <c r="F93" s="1964">
        <v>4.9000000000000004</v>
      </c>
      <c r="G93" s="1964">
        <v>3.9</v>
      </c>
      <c r="H93" s="1964">
        <v>3.9</v>
      </c>
      <c r="I93" s="1964">
        <v>3.6</v>
      </c>
      <c r="J93" s="1964">
        <v>5.7</v>
      </c>
      <c r="K93" s="1964">
        <v>5.2035304869325474</v>
      </c>
      <c r="L93" s="1964">
        <v>5.182292312545937</v>
      </c>
      <c r="M93" s="1964">
        <v>3.5636765432659137</v>
      </c>
      <c r="N93" s="1964">
        <v>2.6308540138125545</v>
      </c>
      <c r="O93" s="1964">
        <v>2.5854022554475362</v>
      </c>
      <c r="P93" s="1964">
        <v>3.2580513512183558</v>
      </c>
      <c r="Q93" s="178"/>
    </row>
    <row r="94" spans="1:17" ht="13.5" customHeight="1">
      <c r="A94" s="2458"/>
      <c r="B94" s="500" t="s">
        <v>636</v>
      </c>
      <c r="C94" s="1964">
        <v>4.2</v>
      </c>
      <c r="D94" s="1964">
        <v>4.2402952513606786</v>
      </c>
      <c r="E94" s="1964">
        <v>4.8855651425641717</v>
      </c>
      <c r="F94" s="1964">
        <v>4.0999999999999996</v>
      </c>
      <c r="G94" s="1964">
        <v>5</v>
      </c>
      <c r="H94" s="1964">
        <v>3.8</v>
      </c>
      <c r="I94" s="1964">
        <v>4.8</v>
      </c>
      <c r="J94" s="1964">
        <v>5</v>
      </c>
      <c r="K94" s="1964">
        <v>5.0955539979635862</v>
      </c>
      <c r="L94" s="1964">
        <v>5.3617043745355577</v>
      </c>
      <c r="M94" s="1964">
        <v>5.0637903239951108</v>
      </c>
      <c r="N94" s="1964">
        <v>3.6111691937812718</v>
      </c>
      <c r="O94" s="1964">
        <v>2.799948931562724</v>
      </c>
      <c r="P94" s="1964">
        <v>3.2520459064352969</v>
      </c>
      <c r="Q94" s="303"/>
    </row>
    <row r="95" spans="1:17" s="303" customFormat="1" ht="13.5" customHeight="1">
      <c r="A95" s="2458"/>
      <c r="B95" s="500" t="s">
        <v>621</v>
      </c>
      <c r="C95" s="1964">
        <v>4.5</v>
      </c>
      <c r="D95" s="1964">
        <v>4.6879487967285334</v>
      </c>
      <c r="E95" s="1964">
        <v>5.337132639942701</v>
      </c>
      <c r="F95" s="1964">
        <v>5.3</v>
      </c>
      <c r="G95" s="1964">
        <v>5.0999999999999996</v>
      </c>
      <c r="H95" s="1964">
        <v>4.3</v>
      </c>
      <c r="I95" s="1964">
        <v>5.8</v>
      </c>
      <c r="J95" s="1964">
        <v>4.2</v>
      </c>
      <c r="K95" s="1964">
        <v>4.3736662608634935</v>
      </c>
      <c r="L95" s="1964">
        <v>4.0780017239263611</v>
      </c>
      <c r="M95" s="1964">
        <v>4.23599048839431</v>
      </c>
      <c r="N95" s="1964">
        <v>2.94559682179406</v>
      </c>
      <c r="O95" s="1964">
        <v>2.3136327272054684</v>
      </c>
      <c r="P95" s="1964">
        <v>2.9931819274285156</v>
      </c>
      <c r="Q95" s="178"/>
    </row>
    <row r="96" spans="1:17" ht="13.5" customHeight="1">
      <c r="A96" s="2458"/>
      <c r="B96" s="499" t="s">
        <v>637</v>
      </c>
      <c r="C96" s="1964">
        <v>1.1000000000000001</v>
      </c>
      <c r="D96" s="1964">
        <v>1.4322867908896075</v>
      </c>
      <c r="E96" s="1964">
        <v>1.1030039083735035</v>
      </c>
      <c r="F96" s="1964">
        <v>2</v>
      </c>
      <c r="G96" s="1964">
        <v>1.8</v>
      </c>
      <c r="H96" s="1964">
        <v>1.9</v>
      </c>
      <c r="I96" s="1964">
        <v>2.5</v>
      </c>
      <c r="J96" s="1964">
        <v>3.2</v>
      </c>
      <c r="K96" s="1964">
        <v>2.9230528464407333</v>
      </c>
      <c r="L96" s="1964">
        <v>3.3351581321911143</v>
      </c>
      <c r="M96" s="1964">
        <v>3.738205842388088</v>
      </c>
      <c r="N96" s="1964">
        <v>2.7884548493232564</v>
      </c>
      <c r="O96" s="1964">
        <v>2.7875312406636628</v>
      </c>
      <c r="P96" s="1964">
        <v>2.8132158687364059</v>
      </c>
      <c r="Q96" s="303"/>
    </row>
    <row r="97" spans="1:17" s="303" customFormat="1" ht="13.5" customHeight="1">
      <c r="A97" s="2458"/>
      <c r="B97" s="500" t="s">
        <v>639</v>
      </c>
      <c r="C97" s="1964">
        <v>3.8</v>
      </c>
      <c r="D97" s="1964">
        <v>2.7448202230969136</v>
      </c>
      <c r="E97" s="1964">
        <v>2.3584854472987908</v>
      </c>
      <c r="F97" s="1964">
        <v>2.2000000000000002</v>
      </c>
      <c r="G97" s="1964">
        <v>2.5</v>
      </c>
      <c r="H97" s="1964">
        <v>2.1</v>
      </c>
      <c r="I97" s="1964">
        <v>2.6</v>
      </c>
      <c r="J97" s="1964">
        <v>2.6</v>
      </c>
      <c r="K97" s="1964">
        <v>2.7311324497144835</v>
      </c>
      <c r="L97" s="1964">
        <v>2.687597831112059</v>
      </c>
      <c r="M97" s="1964">
        <v>3.3542580047811397</v>
      </c>
      <c r="N97" s="1964">
        <v>2.5720549584965928</v>
      </c>
      <c r="O97" s="1964">
        <v>2.2603774408126842</v>
      </c>
      <c r="P97" s="1964">
        <v>2.8089544611511874</v>
      </c>
      <c r="Q97" s="178"/>
    </row>
    <row r="98" spans="1:17" ht="13.5" customHeight="1">
      <c r="A98" s="2458"/>
      <c r="B98" s="500" t="s">
        <v>625</v>
      </c>
      <c r="C98" s="1964">
        <v>1.1000000000000001</v>
      </c>
      <c r="D98" s="1964">
        <v>0.79239714228721281</v>
      </c>
      <c r="E98" s="1964">
        <v>1.4397860571287238</v>
      </c>
      <c r="F98" s="1964">
        <v>1.3</v>
      </c>
      <c r="G98" s="1964">
        <v>2.4</v>
      </c>
      <c r="H98" s="1964">
        <v>1.5</v>
      </c>
      <c r="I98" s="1964">
        <v>1.7</v>
      </c>
      <c r="J98" s="1964">
        <v>1.7</v>
      </c>
      <c r="K98" s="1964">
        <v>2.6991195033709685</v>
      </c>
      <c r="L98" s="1964">
        <v>3.2403944288539059</v>
      </c>
      <c r="M98" s="1964">
        <v>3.8531579482065759</v>
      </c>
      <c r="N98" s="1964">
        <v>2.5751187428976028</v>
      </c>
      <c r="O98" s="1964">
        <v>2.1878017393925564</v>
      </c>
      <c r="P98" s="1964">
        <v>2.7594720614461079</v>
      </c>
      <c r="Q98" s="303"/>
    </row>
    <row r="99" spans="1:17" s="303" customFormat="1" ht="13.5" customHeight="1">
      <c r="A99" s="2458"/>
      <c r="B99" s="506" t="s">
        <v>638</v>
      </c>
      <c r="C99" s="1964">
        <v>3.5</v>
      </c>
      <c r="D99" s="1964">
        <v>3.0071555606852645</v>
      </c>
      <c r="E99" s="1964">
        <v>2.8612282649861775</v>
      </c>
      <c r="F99" s="1964">
        <v>2.9</v>
      </c>
      <c r="G99" s="1964">
        <v>3.4</v>
      </c>
      <c r="H99" s="1964">
        <v>3.1</v>
      </c>
      <c r="I99" s="1964">
        <v>3.1</v>
      </c>
      <c r="J99" s="1964">
        <v>3.2</v>
      </c>
      <c r="K99" s="1964">
        <v>3.0271559069748188</v>
      </c>
      <c r="L99" s="1964">
        <v>2.6062502507619274</v>
      </c>
      <c r="M99" s="1964">
        <v>2.4025627285895643</v>
      </c>
      <c r="N99" s="1964">
        <v>1.8610589911140167</v>
      </c>
      <c r="O99" s="1964">
        <v>2.5304261688543361</v>
      </c>
      <c r="P99" s="1964">
        <v>2.6087647535587539</v>
      </c>
      <c r="Q99" s="178"/>
    </row>
    <row r="100" spans="1:17" ht="13.5" customHeight="1">
      <c r="A100" s="2458"/>
      <c r="B100" s="500" t="s">
        <v>616</v>
      </c>
      <c r="C100" s="1964">
        <v>5.9</v>
      </c>
      <c r="D100" s="1964">
        <v>7.8242623669986919</v>
      </c>
      <c r="E100" s="1964">
        <v>8.5209240971708731</v>
      </c>
      <c r="F100" s="1964">
        <v>10</v>
      </c>
      <c r="G100" s="1964">
        <v>6.1</v>
      </c>
      <c r="H100" s="1964">
        <v>2.9</v>
      </c>
      <c r="I100" s="1964">
        <v>3.4</v>
      </c>
      <c r="J100" s="1964">
        <v>4.0999999999999996</v>
      </c>
      <c r="K100" s="1964">
        <v>3.7498411573297386</v>
      </c>
      <c r="L100" s="1964">
        <v>3.5692136061031277</v>
      </c>
      <c r="M100" s="1964">
        <v>3.1021211574481367</v>
      </c>
      <c r="N100" s="1964">
        <v>3.2779507889474964</v>
      </c>
      <c r="O100" s="1964">
        <v>3.6433638103918691</v>
      </c>
      <c r="P100" s="1964">
        <v>2.3097731452216821</v>
      </c>
      <c r="Q100" s="303"/>
    </row>
    <row r="101" spans="1:17" s="303" customFormat="1" ht="13.5" customHeight="1">
      <c r="A101" s="2458"/>
      <c r="B101" s="500" t="s">
        <v>610</v>
      </c>
      <c r="C101" s="1964">
        <v>1.1000000000000001</v>
      </c>
      <c r="D101" s="1964">
        <v>0.89738150286093021</v>
      </c>
      <c r="E101" s="1964">
        <v>0.94347157347458788</v>
      </c>
      <c r="F101" s="1964">
        <v>1.1000000000000001</v>
      </c>
      <c r="G101" s="1964">
        <v>1.3</v>
      </c>
      <c r="H101" s="1964">
        <v>1.6</v>
      </c>
      <c r="I101" s="1964">
        <v>1.2</v>
      </c>
      <c r="J101" s="1964">
        <v>1.2</v>
      </c>
      <c r="K101" s="1964">
        <v>1.2813660386596375</v>
      </c>
      <c r="L101" s="1964">
        <v>1.4902922504632592</v>
      </c>
      <c r="M101" s="1964">
        <v>1.8229839857859309</v>
      </c>
      <c r="N101" s="1964">
        <v>1.8955431062872428</v>
      </c>
      <c r="O101" s="1964">
        <v>3.8596458427757816</v>
      </c>
      <c r="P101" s="1964">
        <v>2.1975382011751963</v>
      </c>
      <c r="Q101" s="178"/>
    </row>
    <row r="102" spans="1:17" ht="13.5" customHeight="1">
      <c r="A102" s="2458"/>
      <c r="B102" s="499" t="s">
        <v>617</v>
      </c>
      <c r="C102" s="1964">
        <v>0.6</v>
      </c>
      <c r="D102" s="1964">
        <v>0.91001904598907513</v>
      </c>
      <c r="E102" s="1964">
        <v>0.80264646095104619</v>
      </c>
      <c r="F102" s="1964">
        <v>1</v>
      </c>
      <c r="G102" s="1964">
        <v>1</v>
      </c>
      <c r="H102" s="1964">
        <v>0.8</v>
      </c>
      <c r="I102" s="1964">
        <v>0.8</v>
      </c>
      <c r="J102" s="1964">
        <v>0.6</v>
      </c>
      <c r="K102" s="1964">
        <v>0.83648496343514489</v>
      </c>
      <c r="L102" s="1964">
        <v>1.0202529593381175</v>
      </c>
      <c r="M102" s="1964">
        <v>1.4107505241899434</v>
      </c>
      <c r="N102" s="1964">
        <v>1.0460388370770881</v>
      </c>
      <c r="O102" s="1964">
        <v>0.8437452469945057</v>
      </c>
      <c r="P102" s="1964">
        <v>1.4346224619400039</v>
      </c>
      <c r="Q102" s="303"/>
    </row>
    <row r="103" spans="1:17" s="303" customFormat="1" ht="13.5" customHeight="1">
      <c r="A103" s="2458"/>
      <c r="B103" s="500" t="s">
        <v>611</v>
      </c>
      <c r="C103" s="1964">
        <v>0.2</v>
      </c>
      <c r="D103" s="1964">
        <v>0.14452016063516143</v>
      </c>
      <c r="E103" s="1964">
        <v>0.15386161214610156</v>
      </c>
      <c r="F103" s="1964">
        <v>0.2</v>
      </c>
      <c r="G103" s="1964">
        <v>0.2</v>
      </c>
      <c r="H103" s="1964">
        <v>0.2</v>
      </c>
      <c r="I103" s="1964">
        <v>0.3</v>
      </c>
      <c r="J103" s="1964">
        <v>0.3</v>
      </c>
      <c r="K103" s="1964">
        <v>0.31770576447941457</v>
      </c>
      <c r="L103" s="1964">
        <v>0.32982478004547572</v>
      </c>
      <c r="M103" s="1964">
        <v>0.32802404950926939</v>
      </c>
      <c r="N103" s="1964">
        <v>0.30176487331066271</v>
      </c>
      <c r="O103" s="1964">
        <v>0.32861330396000737</v>
      </c>
      <c r="P103" s="1964">
        <v>0.46054865550081087</v>
      </c>
      <c r="Q103" s="178"/>
    </row>
    <row r="104" spans="1:17" s="303" customFormat="1" ht="13.5" customHeight="1">
      <c r="A104" s="2458"/>
      <c r="B104" s="500" t="s">
        <v>628</v>
      </c>
      <c r="C104" s="1964">
        <v>0.1</v>
      </c>
      <c r="D104" s="1964">
        <v>4.2260407983567061E-2</v>
      </c>
      <c r="E104" s="1964">
        <v>4.5962678511159608E-2</v>
      </c>
      <c r="F104" s="1964">
        <v>0.4</v>
      </c>
      <c r="G104" s="1964">
        <v>0.3</v>
      </c>
      <c r="H104" s="1964">
        <v>0.4</v>
      </c>
      <c r="I104" s="1964">
        <v>0.3</v>
      </c>
      <c r="J104" s="1964">
        <v>0.4</v>
      </c>
      <c r="K104" s="1964">
        <v>0.43141983198194384</v>
      </c>
      <c r="L104" s="1964">
        <v>0.44103781256560276</v>
      </c>
      <c r="M104" s="1964">
        <v>0.38310170784778502</v>
      </c>
      <c r="N104" s="1964">
        <v>0.3109280178181465</v>
      </c>
      <c r="O104" s="1964">
        <v>0.28037452997384182</v>
      </c>
      <c r="P104" s="1964">
        <v>0.30836093744407922</v>
      </c>
      <c r="Q104" s="178"/>
    </row>
    <row r="105" spans="1:17" ht="13.5" customHeight="1">
      <c r="A105" s="2458"/>
      <c r="B105" s="500" t="s">
        <v>626</v>
      </c>
      <c r="C105" s="1964">
        <v>0.8</v>
      </c>
      <c r="D105" s="1964">
        <v>0.62039902090553456</v>
      </c>
      <c r="E105" s="1964">
        <v>0.52743719421550417</v>
      </c>
      <c r="F105" s="1964">
        <v>0.6</v>
      </c>
      <c r="G105" s="1964">
        <v>0.4</v>
      </c>
      <c r="H105" s="1964">
        <v>0.3</v>
      </c>
      <c r="I105" s="1964">
        <v>0.4</v>
      </c>
      <c r="J105" s="1964">
        <v>0.4</v>
      </c>
      <c r="K105" s="1964">
        <v>0.26011115587426953</v>
      </c>
      <c r="L105" s="1964">
        <v>0.27773137266653686</v>
      </c>
      <c r="M105" s="1964">
        <v>0.21663305122483698</v>
      </c>
      <c r="N105" s="1964">
        <v>0.26177877269276367</v>
      </c>
      <c r="O105" s="1964">
        <v>0.16634250918142698</v>
      </c>
      <c r="P105" s="1964">
        <v>0.20651677778031235</v>
      </c>
      <c r="Q105" s="303"/>
    </row>
    <row r="106" spans="1:17" ht="13.5" customHeight="1">
      <c r="A106" s="2458"/>
      <c r="B106" s="500" t="s">
        <v>624</v>
      </c>
      <c r="C106" s="1964">
        <v>0</v>
      </c>
      <c r="D106" s="1964">
        <v>8.2897645290124691E-3</v>
      </c>
      <c r="E106" s="1964">
        <v>7.6260946408650467E-3</v>
      </c>
      <c r="F106" s="1964">
        <v>0</v>
      </c>
      <c r="G106" s="1964">
        <v>0</v>
      </c>
      <c r="H106" s="1964">
        <v>0</v>
      </c>
      <c r="I106" s="1964">
        <v>0</v>
      </c>
      <c r="J106" s="1964">
        <v>0</v>
      </c>
      <c r="K106" s="1964">
        <v>3.3101357486795102E-2</v>
      </c>
      <c r="L106" s="1964">
        <v>0.1503547273890059</v>
      </c>
      <c r="M106" s="1964">
        <v>0.2356799628699508</v>
      </c>
      <c r="N106" s="1964">
        <v>0.20582270484163878</v>
      </c>
      <c r="O106" s="1964">
        <v>0.14297130409943165</v>
      </c>
      <c r="P106" s="1964">
        <v>0.14781831349484748</v>
      </c>
      <c r="Q106" s="303"/>
    </row>
    <row r="107" spans="1:17" ht="13.5" customHeight="1" thickBot="1">
      <c r="A107" s="2458"/>
      <c r="B107" s="501" t="s">
        <v>631</v>
      </c>
      <c r="C107" s="1965">
        <v>2.8</v>
      </c>
      <c r="D107" s="1965">
        <v>2.916497362477211</v>
      </c>
      <c r="E107" s="1965">
        <v>2.977305669846781</v>
      </c>
      <c r="F107" s="1965">
        <v>3.1</v>
      </c>
      <c r="G107" s="1965">
        <v>3.3</v>
      </c>
      <c r="H107" s="1965">
        <v>2.5</v>
      </c>
      <c r="I107" s="1965">
        <v>2.9</v>
      </c>
      <c r="J107" s="1965">
        <v>3.2</v>
      </c>
      <c r="K107" s="1965">
        <v>3.662324272710876</v>
      </c>
      <c r="L107" s="1965">
        <v>3.3</v>
      </c>
      <c r="M107" s="1965">
        <v>3.888752540702975</v>
      </c>
      <c r="N107" s="1965">
        <v>2.8242138255600162</v>
      </c>
      <c r="O107" s="1965">
        <v>2.400506545209165</v>
      </c>
      <c r="P107" s="1965">
        <v>3.579677121619504</v>
      </c>
      <c r="Q107" s="303"/>
    </row>
    <row r="108" spans="1:17" s="303" customFormat="1" ht="13.5" customHeight="1" thickTop="1">
      <c r="A108" s="2459"/>
      <c r="B108" s="502" t="s">
        <v>640</v>
      </c>
      <c r="C108" s="1966">
        <v>100</v>
      </c>
      <c r="D108" s="1966">
        <v>100</v>
      </c>
      <c r="E108" s="1966">
        <v>100</v>
      </c>
      <c r="F108" s="1966">
        <v>100</v>
      </c>
      <c r="G108" s="1966">
        <v>100</v>
      </c>
      <c r="H108" s="1966">
        <v>100</v>
      </c>
      <c r="I108" s="1966">
        <v>100</v>
      </c>
      <c r="J108" s="1966">
        <v>100</v>
      </c>
      <c r="K108" s="1966">
        <v>100</v>
      </c>
      <c r="L108" s="1966">
        <v>100</v>
      </c>
      <c r="M108" s="1966">
        <v>100</v>
      </c>
      <c r="N108" s="1966">
        <v>100</v>
      </c>
      <c r="O108" s="1966">
        <v>100</v>
      </c>
      <c r="P108" s="1966">
        <v>100</v>
      </c>
      <c r="Q108" s="178"/>
    </row>
    <row r="109" spans="1:17" ht="12" customHeight="1">
      <c r="A109" s="507"/>
      <c r="B109" s="508"/>
      <c r="C109" s="507"/>
      <c r="D109" s="507"/>
      <c r="E109" s="507"/>
      <c r="F109" s="507"/>
      <c r="G109" s="507"/>
      <c r="H109" s="507"/>
      <c r="I109" s="507"/>
      <c r="J109" s="507"/>
      <c r="K109" s="507"/>
      <c r="L109" s="507"/>
      <c r="M109" s="507"/>
      <c r="N109" s="507"/>
      <c r="O109" s="507"/>
    </row>
    <row r="110" spans="1:17">
      <c r="A110" s="66" t="s">
        <v>641</v>
      </c>
      <c r="B110" s="221"/>
      <c r="C110" s="66"/>
      <c r="D110" s="66"/>
      <c r="E110" s="66"/>
      <c r="F110" s="66"/>
      <c r="G110" s="66"/>
      <c r="H110" s="66"/>
      <c r="I110" s="66"/>
      <c r="J110" s="66"/>
      <c r="K110" s="66"/>
      <c r="L110" s="66"/>
      <c r="M110" s="66"/>
      <c r="N110" s="66"/>
      <c r="O110" s="66"/>
      <c r="P110" s="66"/>
    </row>
  </sheetData>
  <mergeCells count="10">
    <mergeCell ref="A63:A85"/>
    <mergeCell ref="A86:A108"/>
    <mergeCell ref="A5:A6"/>
    <mergeCell ref="B5:B6"/>
    <mergeCell ref="C5:P5"/>
    <mergeCell ref="A7:A32"/>
    <mergeCell ref="A33:A58"/>
    <mergeCell ref="A61:A62"/>
    <mergeCell ref="B61:B62"/>
    <mergeCell ref="C61:P61"/>
  </mergeCells>
  <phoneticPr fontId="3"/>
  <pageMargins left="0.35433070866141736" right="0.35433070866141736" top="0.78740157480314965" bottom="0.78740157480314965" header="0.31496062992125984" footer="0.31496062992125984"/>
  <pageSetup paperSize="9" scale="59" orientation="portrait" horizontalDpi="4294967292" verticalDpi="4294967292" r:id="rId1"/>
  <headerFooter alignWithMargins="0"/>
  <rowBreaks count="1" manualBreakCount="1">
    <brk id="58" max="1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9D4F-02FE-4340-90A2-DFA1112A12B9}">
  <dimension ref="A1:W81"/>
  <sheetViews>
    <sheetView zoomScaleNormal="100" zoomScaleSheetLayoutView="100" workbookViewId="0">
      <selection activeCell="P3" sqref="P3"/>
    </sheetView>
  </sheetViews>
  <sheetFormatPr defaultColWidth="12.83203125" defaultRowHeight="15.5"/>
  <cols>
    <col min="1" max="1" width="14" style="178" customWidth="1"/>
    <col min="2" max="17" width="7.25" style="178" customWidth="1"/>
    <col min="18" max="32" width="7.58203125" style="178" customWidth="1"/>
    <col min="33" max="16384" width="12.83203125" style="178"/>
  </cols>
  <sheetData>
    <row r="1" spans="1:23" ht="23.5">
      <c r="A1" s="62" t="s">
        <v>642</v>
      </c>
      <c r="B1" s="66"/>
      <c r="C1" s="66"/>
      <c r="D1" s="66"/>
      <c r="E1" s="66"/>
      <c r="F1" s="66"/>
      <c r="G1" s="66"/>
      <c r="H1" s="66"/>
      <c r="I1" s="66"/>
      <c r="J1" s="66"/>
      <c r="K1" s="66"/>
      <c r="L1" s="66"/>
      <c r="M1" s="66"/>
      <c r="N1" s="66"/>
      <c r="O1" s="66"/>
      <c r="P1" s="66"/>
      <c r="Q1" s="66"/>
      <c r="R1" s="66"/>
      <c r="S1" s="66"/>
      <c r="T1" s="66"/>
      <c r="U1" s="66"/>
      <c r="V1" s="66"/>
      <c r="W1" s="66"/>
    </row>
    <row r="2" spans="1:23" ht="9" customHeight="1">
      <c r="A2" s="62"/>
      <c r="B2" s="66"/>
      <c r="C2" s="66"/>
      <c r="D2" s="66"/>
      <c r="E2" s="66"/>
      <c r="F2" s="66"/>
      <c r="G2" s="66"/>
      <c r="H2" s="66"/>
      <c r="I2" s="66"/>
      <c r="J2" s="66"/>
      <c r="K2" s="66"/>
      <c r="L2" s="66"/>
      <c r="M2" s="66"/>
      <c r="N2" s="66"/>
      <c r="O2" s="66"/>
      <c r="P2" s="66"/>
      <c r="Q2" s="66"/>
      <c r="R2" s="66"/>
      <c r="S2" s="66"/>
      <c r="T2" s="66"/>
      <c r="U2" s="66"/>
      <c r="V2" s="66"/>
      <c r="W2" s="66"/>
    </row>
    <row r="3" spans="1:23" ht="22.5" customHeight="1">
      <c r="A3" s="254"/>
      <c r="B3" s="509"/>
      <c r="C3" s="66"/>
      <c r="D3" s="66"/>
      <c r="E3" s="66"/>
      <c r="F3" s="66"/>
      <c r="G3" s="66"/>
      <c r="H3" s="66"/>
      <c r="I3" s="66"/>
      <c r="J3" s="66"/>
      <c r="K3" s="66"/>
      <c r="L3" s="66"/>
      <c r="M3" s="66"/>
      <c r="N3" s="66"/>
      <c r="O3" s="66"/>
      <c r="P3" s="66"/>
      <c r="Q3" s="66"/>
      <c r="S3" s="66"/>
      <c r="T3" s="66"/>
      <c r="V3" s="510" t="s">
        <v>643</v>
      </c>
      <c r="W3" s="66"/>
    </row>
    <row r="4" spans="1:23" ht="24" customHeight="1">
      <c r="A4" s="511"/>
      <c r="B4" s="511"/>
      <c r="C4" s="512">
        <v>2000</v>
      </c>
      <c r="D4" s="513">
        <v>2005</v>
      </c>
      <c r="E4" s="513">
        <v>2006</v>
      </c>
      <c r="F4" s="513">
        <v>2007</v>
      </c>
      <c r="G4" s="513">
        <v>2008</v>
      </c>
      <c r="H4" s="513">
        <v>2009</v>
      </c>
      <c r="I4" s="513">
        <v>2010</v>
      </c>
      <c r="J4" s="513">
        <v>2011</v>
      </c>
      <c r="K4" s="513">
        <v>2012</v>
      </c>
      <c r="L4" s="513">
        <v>2013</v>
      </c>
      <c r="M4" s="513">
        <v>2014</v>
      </c>
      <c r="N4" s="513">
        <v>2015</v>
      </c>
      <c r="O4" s="513">
        <v>2016</v>
      </c>
      <c r="P4" s="513">
        <v>2017</v>
      </c>
      <c r="Q4" s="513">
        <v>2018</v>
      </c>
      <c r="R4" s="513">
        <v>2019</v>
      </c>
      <c r="S4" s="513">
        <v>2020</v>
      </c>
      <c r="T4" s="513">
        <v>2021</v>
      </c>
      <c r="U4" s="513">
        <v>2022</v>
      </c>
      <c r="V4" s="513">
        <v>2023</v>
      </c>
      <c r="W4" s="66"/>
    </row>
    <row r="5" spans="1:23" ht="12.75" customHeight="1">
      <c r="A5" s="514" t="s">
        <v>644</v>
      </c>
      <c r="B5" s="515" t="s">
        <v>645</v>
      </c>
      <c r="C5" s="516">
        <v>1639.4760000000001</v>
      </c>
      <c r="D5" s="516">
        <v>4482.5590000000002</v>
      </c>
      <c r="E5" s="516">
        <v>5316.7597483307136</v>
      </c>
      <c r="F5" s="516">
        <v>6246.2785786213099</v>
      </c>
      <c r="G5" s="516">
        <v>7322.4624081799202</v>
      </c>
      <c r="H5" s="516">
        <v>7681.80075965383</v>
      </c>
      <c r="I5" s="516">
        <v>8100.5965708036802</v>
      </c>
      <c r="J5" s="516">
        <v>9039.3797549999999</v>
      </c>
      <c r="K5" s="516">
        <v>8442.4098300000005</v>
      </c>
      <c r="L5" s="516">
        <v>8869.9264899999998</v>
      </c>
      <c r="M5" s="516">
        <v>9284.9870460000002</v>
      </c>
      <c r="N5" s="516">
        <v>8103.5147690000003</v>
      </c>
      <c r="O5" s="516">
        <v>8582.5629570000001</v>
      </c>
      <c r="P5" s="516">
        <v>9083.382603</v>
      </c>
      <c r="Q5" s="516">
        <v>10038.215936000001</v>
      </c>
      <c r="R5" s="516">
        <v>11261</v>
      </c>
      <c r="S5" s="516">
        <v>12382</v>
      </c>
      <c r="T5" s="1970">
        <v>14424</v>
      </c>
      <c r="U5" s="1970">
        <v>13719</v>
      </c>
      <c r="V5" s="1970">
        <v>17588</v>
      </c>
      <c r="W5" s="66"/>
    </row>
    <row r="6" spans="1:23" ht="12.75" customHeight="1">
      <c r="A6" s="517" t="s">
        <v>644</v>
      </c>
      <c r="B6" s="518" t="s">
        <v>646</v>
      </c>
      <c r="C6" s="519">
        <v>1997.0350000000001</v>
      </c>
      <c r="D6" s="519">
        <v>4184.4949999999999</v>
      </c>
      <c r="E6" s="519">
        <v>4891.6215785388858</v>
      </c>
      <c r="F6" s="519">
        <v>5514.9526266744606</v>
      </c>
      <c r="G6" s="519">
        <v>6229.2034644373298</v>
      </c>
      <c r="H6" s="519">
        <v>6831.152277655151</v>
      </c>
      <c r="I6" s="519">
        <v>7245.2321453111808</v>
      </c>
      <c r="J6" s="519">
        <v>8349.4396950000009</v>
      </c>
      <c r="K6" s="519">
        <v>5191.311162</v>
      </c>
      <c r="L6" s="519">
        <v>5526.4305420000001</v>
      </c>
      <c r="M6" s="519">
        <v>6010.4668210000009</v>
      </c>
      <c r="N6" s="519">
        <v>5277.9800100000002</v>
      </c>
      <c r="O6" s="519">
        <v>5712.4646840000005</v>
      </c>
      <c r="P6" s="519">
        <v>6018.3208349999995</v>
      </c>
      <c r="Q6" s="519">
        <v>7276.5661840000002</v>
      </c>
      <c r="R6" s="519">
        <v>7631</v>
      </c>
      <c r="S6" s="519">
        <v>7959</v>
      </c>
      <c r="T6" s="519">
        <v>10782</v>
      </c>
      <c r="U6" s="519">
        <v>10069</v>
      </c>
      <c r="V6" s="519">
        <v>11279</v>
      </c>
      <c r="W6" s="66"/>
    </row>
    <row r="7" spans="1:23" ht="12.75" customHeight="1">
      <c r="A7" s="520" t="s">
        <v>644</v>
      </c>
      <c r="B7" s="521" t="s">
        <v>647</v>
      </c>
      <c r="C7" s="522">
        <v>-357.55900000000003</v>
      </c>
      <c r="D7" s="522">
        <v>298.06400000000031</v>
      </c>
      <c r="E7" s="522">
        <v>425.13816979182775</v>
      </c>
      <c r="F7" s="522">
        <v>731.32595194684927</v>
      </c>
      <c r="G7" s="522">
        <v>1093.2589437425904</v>
      </c>
      <c r="H7" s="522">
        <v>850.64848199867902</v>
      </c>
      <c r="I7" s="522">
        <v>855.36442549249932</v>
      </c>
      <c r="J7" s="522">
        <v>689.94005999999899</v>
      </c>
      <c r="K7" s="522">
        <v>3251.0986680000005</v>
      </c>
      <c r="L7" s="522">
        <v>3343.4959479999998</v>
      </c>
      <c r="M7" s="522">
        <v>3274.5202249999993</v>
      </c>
      <c r="N7" s="522">
        <v>2825.5347590000001</v>
      </c>
      <c r="O7" s="522">
        <v>2870.0982729999996</v>
      </c>
      <c r="P7" s="522">
        <v>3065.0617680000005</v>
      </c>
      <c r="Q7" s="522">
        <v>2761.6497520000003</v>
      </c>
      <c r="R7" s="522">
        <v>3631</v>
      </c>
      <c r="S7" s="522">
        <v>4423</v>
      </c>
      <c r="T7" s="522">
        <v>3642</v>
      </c>
      <c r="U7" s="522">
        <v>3649</v>
      </c>
      <c r="V7" s="522">
        <v>6309</v>
      </c>
      <c r="W7" s="66"/>
    </row>
    <row r="8" spans="1:23" ht="12.75" customHeight="1">
      <c r="A8" s="514" t="s">
        <v>619</v>
      </c>
      <c r="B8" s="515" t="s">
        <v>645</v>
      </c>
      <c r="C8" s="516">
        <v>6846.7939999999999</v>
      </c>
      <c r="D8" s="516">
        <v>34797.987000000001</v>
      </c>
      <c r="E8" s="516">
        <v>38362.642851763354</v>
      </c>
      <c r="F8" s="516">
        <v>47367.420385074402</v>
      </c>
      <c r="G8" s="516">
        <v>50634.354171283499</v>
      </c>
      <c r="H8" s="516">
        <v>52185.610434380498</v>
      </c>
      <c r="I8" s="516">
        <v>51440.6322783125</v>
      </c>
      <c r="J8" s="516">
        <v>49956.169807305101</v>
      </c>
      <c r="K8" s="516">
        <v>44841.670556000005</v>
      </c>
      <c r="L8" s="516">
        <v>50358.552825000006</v>
      </c>
      <c r="M8" s="516">
        <v>49845.648085000001</v>
      </c>
      <c r="N8" s="516">
        <v>43154.260656000006</v>
      </c>
      <c r="O8" s="516">
        <v>41975.128770000003</v>
      </c>
      <c r="P8" s="516">
        <v>42618.355376</v>
      </c>
      <c r="Q8" s="516">
        <v>31779.715155999998</v>
      </c>
      <c r="R8" s="1970">
        <v>38140</v>
      </c>
      <c r="S8" s="1970">
        <v>45531</v>
      </c>
      <c r="T8" s="1970">
        <v>73500</v>
      </c>
      <c r="U8" s="1970">
        <v>76203</v>
      </c>
      <c r="V8" s="1970">
        <v>60469</v>
      </c>
      <c r="W8" s="66"/>
    </row>
    <row r="9" spans="1:23" ht="12.75" customHeight="1">
      <c r="A9" s="517" t="s">
        <v>619</v>
      </c>
      <c r="B9" s="518" t="s">
        <v>646</v>
      </c>
      <c r="C9" s="519">
        <v>5561.5560000000005</v>
      </c>
      <c r="D9" s="519">
        <v>35956.154999999999</v>
      </c>
      <c r="E9" s="519">
        <v>35457.514468247566</v>
      </c>
      <c r="F9" s="519">
        <v>41602.940866459896</v>
      </c>
      <c r="G9" s="519">
        <v>44275.301514580598</v>
      </c>
      <c r="H9" s="519">
        <v>43528.690613984705</v>
      </c>
      <c r="I9" s="519">
        <v>42346.1264093805</v>
      </c>
      <c r="J9" s="519">
        <v>37136.182374077296</v>
      </c>
      <c r="K9" s="519">
        <v>34782.990373000001</v>
      </c>
      <c r="L9" s="519">
        <v>40969.880287</v>
      </c>
      <c r="M9" s="519">
        <v>39416.015847000002</v>
      </c>
      <c r="N9" s="519">
        <v>36300.501533000002</v>
      </c>
      <c r="O9" s="519">
        <v>34891.600310999995</v>
      </c>
      <c r="P9" s="519">
        <v>35006.997717999999</v>
      </c>
      <c r="Q9" s="519">
        <v>28054.511295</v>
      </c>
      <c r="R9" s="519">
        <v>33362</v>
      </c>
      <c r="S9" s="519">
        <v>36889</v>
      </c>
      <c r="T9" s="519">
        <v>46990</v>
      </c>
      <c r="U9" s="519">
        <v>48339</v>
      </c>
      <c r="V9" s="519">
        <v>53726</v>
      </c>
      <c r="W9" s="66"/>
    </row>
    <row r="10" spans="1:23" ht="12.75" customHeight="1">
      <c r="A10" s="520" t="s">
        <v>619</v>
      </c>
      <c r="B10" s="521" t="s">
        <v>647</v>
      </c>
      <c r="C10" s="522">
        <v>1285.2380000000001</v>
      </c>
      <c r="D10" s="522">
        <v>-1158.1679999999978</v>
      </c>
      <c r="E10" s="522">
        <v>2905.1283835157883</v>
      </c>
      <c r="F10" s="522">
        <v>5764.4795186145057</v>
      </c>
      <c r="G10" s="522">
        <v>6359.052656702901</v>
      </c>
      <c r="H10" s="522">
        <v>8656.9198203957931</v>
      </c>
      <c r="I10" s="522">
        <v>9094.5058689319994</v>
      </c>
      <c r="J10" s="522">
        <v>12819.987433227805</v>
      </c>
      <c r="K10" s="522">
        <v>10058.680183000004</v>
      </c>
      <c r="L10" s="522">
        <v>9388.6725380000062</v>
      </c>
      <c r="M10" s="522">
        <v>10429.632237999998</v>
      </c>
      <c r="N10" s="522">
        <v>6853.7591230000035</v>
      </c>
      <c r="O10" s="522">
        <v>7083.5284590000083</v>
      </c>
      <c r="P10" s="522">
        <v>7611.3576580000008</v>
      </c>
      <c r="Q10" s="522">
        <v>3725.2038609999981</v>
      </c>
      <c r="R10" s="522">
        <v>4778</v>
      </c>
      <c r="S10" s="522">
        <v>8641</v>
      </c>
      <c r="T10" s="522">
        <v>26510</v>
      </c>
      <c r="U10" s="522">
        <v>27864</v>
      </c>
      <c r="V10" s="522">
        <v>6743</v>
      </c>
      <c r="W10" s="66"/>
    </row>
    <row r="11" spans="1:23" ht="12.75" customHeight="1">
      <c r="A11" s="514" t="s">
        <v>639</v>
      </c>
      <c r="B11" s="515" t="s">
        <v>645</v>
      </c>
      <c r="C11" s="516">
        <v>2915.4700000000003</v>
      </c>
      <c r="D11" s="516">
        <v>6382.0720000000001</v>
      </c>
      <c r="E11" s="516">
        <v>6493.2877996506995</v>
      </c>
      <c r="F11" s="516">
        <v>7167.1074418898097</v>
      </c>
      <c r="G11" s="516">
        <v>7960.8213614214401</v>
      </c>
      <c r="H11" s="516">
        <v>7916.5039729975097</v>
      </c>
      <c r="I11" s="516">
        <v>5244.9371617766792</v>
      </c>
      <c r="J11" s="516">
        <v>5951.2985280000003</v>
      </c>
      <c r="K11" s="516">
        <v>10727.049068</v>
      </c>
      <c r="L11" s="516">
        <v>11735.481119999999</v>
      </c>
      <c r="M11" s="516">
        <v>12171.544483</v>
      </c>
      <c r="N11" s="516">
        <v>11721.201938999999</v>
      </c>
      <c r="O11" s="516">
        <v>12467.300396000001</v>
      </c>
      <c r="P11" s="516">
        <v>12946.324399000001</v>
      </c>
      <c r="Q11" s="516">
        <v>14436.209346000001</v>
      </c>
      <c r="R11" s="1970">
        <v>17547</v>
      </c>
      <c r="S11" s="1970">
        <v>19066</v>
      </c>
      <c r="T11" s="1970">
        <v>19519</v>
      </c>
      <c r="U11" s="1970">
        <v>19897</v>
      </c>
      <c r="V11" s="1970">
        <v>21012</v>
      </c>
      <c r="W11" s="66"/>
    </row>
    <row r="12" spans="1:23" ht="12.75" customHeight="1">
      <c r="A12" s="517" t="s">
        <v>639</v>
      </c>
      <c r="B12" s="518" t="s">
        <v>646</v>
      </c>
      <c r="C12" s="519">
        <v>949.74300000000005</v>
      </c>
      <c r="D12" s="519">
        <v>2342.8519999999999</v>
      </c>
      <c r="E12" s="519">
        <v>2594.6670994352949</v>
      </c>
      <c r="F12" s="519">
        <v>2844.9911443291398</v>
      </c>
      <c r="G12" s="519">
        <v>3348.0048135477596</v>
      </c>
      <c r="H12" s="519">
        <v>3274.8634096461401</v>
      </c>
      <c r="I12" s="519">
        <v>3594.5253770685904</v>
      </c>
      <c r="J12" s="519">
        <v>3566.0221879999999</v>
      </c>
      <c r="K12" s="519">
        <v>3860.551539</v>
      </c>
      <c r="L12" s="519">
        <v>4377.8704419999995</v>
      </c>
      <c r="M12" s="519">
        <v>4649.9777439999998</v>
      </c>
      <c r="N12" s="519">
        <v>3809.3589419999998</v>
      </c>
      <c r="O12" s="519">
        <v>3773.2584879999999</v>
      </c>
      <c r="P12" s="519">
        <v>4109.9655219999995</v>
      </c>
      <c r="Q12" s="519">
        <v>4488.7210459999997</v>
      </c>
      <c r="R12" s="519">
        <v>4453</v>
      </c>
      <c r="S12" s="519">
        <v>5333</v>
      </c>
      <c r="T12" s="519">
        <v>6625</v>
      </c>
      <c r="U12" s="519">
        <v>5796</v>
      </c>
      <c r="V12" s="519">
        <v>5442</v>
      </c>
      <c r="W12" s="66"/>
    </row>
    <row r="13" spans="1:23" ht="12.75" customHeight="1">
      <c r="A13" s="520" t="s">
        <v>639</v>
      </c>
      <c r="B13" s="521" t="s">
        <v>647</v>
      </c>
      <c r="C13" s="522">
        <v>1965.7270000000001</v>
      </c>
      <c r="D13" s="522">
        <v>4039.2200000000003</v>
      </c>
      <c r="E13" s="522">
        <v>3898.6207002154047</v>
      </c>
      <c r="F13" s="522">
        <v>4322.1162975606694</v>
      </c>
      <c r="G13" s="522">
        <v>4612.816547873681</v>
      </c>
      <c r="H13" s="522">
        <v>4641.6405633513696</v>
      </c>
      <c r="I13" s="522">
        <v>1650.4117847080888</v>
      </c>
      <c r="J13" s="522">
        <v>2385.2763400000003</v>
      </c>
      <c r="K13" s="522">
        <v>6866.4975290000002</v>
      </c>
      <c r="L13" s="522">
        <v>7357.6106779999991</v>
      </c>
      <c r="M13" s="522">
        <v>7521.5667389999999</v>
      </c>
      <c r="N13" s="522">
        <v>7911.8429969999988</v>
      </c>
      <c r="O13" s="522">
        <v>8694.0419080000011</v>
      </c>
      <c r="P13" s="522">
        <v>8836.3588770000024</v>
      </c>
      <c r="Q13" s="522">
        <v>9947.4883000000009</v>
      </c>
      <c r="R13" s="522">
        <v>13094</v>
      </c>
      <c r="S13" s="522">
        <v>13733</v>
      </c>
      <c r="T13" s="522">
        <v>12894</v>
      </c>
      <c r="U13" s="522">
        <v>14101</v>
      </c>
      <c r="V13" s="522">
        <v>15571</v>
      </c>
      <c r="W13" s="66"/>
    </row>
    <row r="14" spans="1:23" ht="12.75" customHeight="1">
      <c r="A14" s="514" t="s">
        <v>648</v>
      </c>
      <c r="B14" s="515" t="s">
        <v>645</v>
      </c>
      <c r="C14" s="516">
        <v>263.81299999999999</v>
      </c>
      <c r="D14" s="516">
        <v>782.81899999999996</v>
      </c>
      <c r="E14" s="516">
        <v>971.62598149310747</v>
      </c>
      <c r="F14" s="516">
        <v>891.69396350313605</v>
      </c>
      <c r="G14" s="516">
        <v>1179.6855663828699</v>
      </c>
      <c r="H14" s="516">
        <v>1175.6221815364597</v>
      </c>
      <c r="I14" s="516">
        <v>1320.4993034931701</v>
      </c>
      <c r="J14" s="516">
        <v>1593.5818254896201</v>
      </c>
      <c r="K14" s="516">
        <v>1414.6198610000001</v>
      </c>
      <c r="L14" s="516">
        <v>1238.438523</v>
      </c>
      <c r="M14" s="516">
        <v>1160.1610079999998</v>
      </c>
      <c r="N14" s="516">
        <v>942.293452</v>
      </c>
      <c r="O14" s="516">
        <v>930.30482799999993</v>
      </c>
      <c r="P14" s="516">
        <v>843.14941599999997</v>
      </c>
      <c r="Q14" s="516">
        <v>866.62236600000006</v>
      </c>
      <c r="R14" s="516">
        <v>749</v>
      </c>
      <c r="S14" s="1970">
        <v>951</v>
      </c>
      <c r="T14" s="1970">
        <v>1233</v>
      </c>
      <c r="U14" s="1970">
        <v>1264</v>
      </c>
      <c r="V14" s="1970">
        <v>1984</v>
      </c>
      <c r="W14" s="66"/>
    </row>
    <row r="15" spans="1:23" ht="12.75" customHeight="1">
      <c r="A15" s="517" t="s">
        <v>648</v>
      </c>
      <c r="B15" s="518" t="s">
        <v>646</v>
      </c>
      <c r="C15" s="519">
        <v>690.322</v>
      </c>
      <c r="D15" s="519">
        <v>1767.4559999999999</v>
      </c>
      <c r="E15" s="519">
        <v>2040.818799777508</v>
      </c>
      <c r="F15" s="519">
        <v>1993.66967725007</v>
      </c>
      <c r="G15" s="519">
        <v>2459.3193836959599</v>
      </c>
      <c r="H15" s="519">
        <v>2318.1553320712096</v>
      </c>
      <c r="I15" s="519">
        <v>2211.1434850078404</v>
      </c>
      <c r="J15" s="519">
        <v>2346.7935504147099</v>
      </c>
      <c r="K15" s="519">
        <v>2313.795216</v>
      </c>
      <c r="L15" s="519">
        <v>2402.7654630000002</v>
      </c>
      <c r="M15" s="519">
        <v>2458.1877079999999</v>
      </c>
      <c r="N15" s="519">
        <v>2198.8398440000001</v>
      </c>
      <c r="O15" s="519">
        <v>2166.4994279999996</v>
      </c>
      <c r="P15" s="519">
        <v>2115.022704</v>
      </c>
      <c r="Q15" s="519">
        <v>2293.09485</v>
      </c>
      <c r="R15" s="519">
        <v>2194</v>
      </c>
      <c r="S15" s="519">
        <v>2377</v>
      </c>
      <c r="T15" s="519">
        <v>2675</v>
      </c>
      <c r="U15" s="519">
        <v>2573</v>
      </c>
      <c r="V15" s="519">
        <v>2576</v>
      </c>
      <c r="W15" s="66"/>
    </row>
    <row r="16" spans="1:23" ht="12.75" customHeight="1">
      <c r="A16" s="520" t="s">
        <v>648</v>
      </c>
      <c r="B16" s="521" t="s">
        <v>647</v>
      </c>
      <c r="C16" s="522">
        <v>-426.50900000000001</v>
      </c>
      <c r="D16" s="522">
        <v>-984.63699999999994</v>
      </c>
      <c r="E16" s="522">
        <v>-1069.1928182844006</v>
      </c>
      <c r="F16" s="522">
        <v>-1101.9757137469339</v>
      </c>
      <c r="G16" s="522">
        <v>-1279.63381731309</v>
      </c>
      <c r="H16" s="522">
        <v>-1142.5331505347499</v>
      </c>
      <c r="I16" s="522">
        <v>-890.64418151467021</v>
      </c>
      <c r="J16" s="522">
        <v>-753.21172492508981</v>
      </c>
      <c r="K16" s="522">
        <v>-899.17535499999985</v>
      </c>
      <c r="L16" s="522">
        <v>-1164.3269400000001</v>
      </c>
      <c r="M16" s="522">
        <v>-1298.0267000000001</v>
      </c>
      <c r="N16" s="522">
        <v>-1256.5463920000002</v>
      </c>
      <c r="O16" s="522">
        <v>-1236.1945999999998</v>
      </c>
      <c r="P16" s="522">
        <v>-1271.873288</v>
      </c>
      <c r="Q16" s="522">
        <v>-1426.4724839999999</v>
      </c>
      <c r="R16" s="522">
        <v>-1446</v>
      </c>
      <c r="S16" s="522">
        <v>-1427</v>
      </c>
      <c r="T16" s="522">
        <v>-1441</v>
      </c>
      <c r="U16" s="522">
        <v>-1309</v>
      </c>
      <c r="V16" s="522">
        <v>-592</v>
      </c>
      <c r="W16" s="66"/>
    </row>
    <row r="17" spans="1:23" ht="12.75" customHeight="1">
      <c r="A17" s="514" t="s">
        <v>615</v>
      </c>
      <c r="B17" s="515" t="s">
        <v>645</v>
      </c>
      <c r="C17" s="516">
        <v>10092.798000000001</v>
      </c>
      <c r="D17" s="516">
        <v>22759.214</v>
      </c>
      <c r="E17" s="516">
        <v>24584.89560533622</v>
      </c>
      <c r="F17" s="516">
        <v>28272.781182778599</v>
      </c>
      <c r="G17" s="516">
        <v>33212.392275516395</v>
      </c>
      <c r="H17" s="516">
        <v>34186.5486112976</v>
      </c>
      <c r="I17" s="516">
        <v>34352.5134247643</v>
      </c>
      <c r="J17" s="516">
        <v>33847.420144000003</v>
      </c>
      <c r="K17" s="516">
        <v>34928.216967</v>
      </c>
      <c r="L17" s="516">
        <v>37047.762178999998</v>
      </c>
      <c r="M17" s="516">
        <v>35160.831198</v>
      </c>
      <c r="N17" s="516">
        <v>29893.562265999997</v>
      </c>
      <c r="O17" s="516">
        <v>30126.331008000001</v>
      </c>
      <c r="P17" s="516">
        <v>31407.170282999999</v>
      </c>
      <c r="Q17" s="516">
        <v>33851.774642999997</v>
      </c>
      <c r="R17" s="1970">
        <v>35614</v>
      </c>
      <c r="S17" s="1970">
        <v>37932</v>
      </c>
      <c r="T17" s="1970">
        <v>39037</v>
      </c>
      <c r="U17" s="1970">
        <v>37530</v>
      </c>
      <c r="V17" s="1970">
        <v>37337</v>
      </c>
      <c r="W17" s="66"/>
    </row>
    <row r="18" spans="1:23" ht="12.75" customHeight="1">
      <c r="A18" s="517" t="s">
        <v>615</v>
      </c>
      <c r="B18" s="518" t="s">
        <v>646</v>
      </c>
      <c r="C18" s="519">
        <v>7796.1450000000004</v>
      </c>
      <c r="D18" s="519">
        <v>17122.028999999999</v>
      </c>
      <c r="E18" s="519">
        <v>18614.613922390978</v>
      </c>
      <c r="F18" s="519">
        <v>22060.544844073298</v>
      </c>
      <c r="G18" s="519">
        <v>24838.069003799999</v>
      </c>
      <c r="H18" s="519">
        <v>27177.268422563204</v>
      </c>
      <c r="I18" s="519">
        <v>28388.6697491614</v>
      </c>
      <c r="J18" s="519">
        <v>29771.666856</v>
      </c>
      <c r="K18" s="519">
        <v>26424.069048000001</v>
      </c>
      <c r="L18" s="519">
        <v>26059.756217000002</v>
      </c>
      <c r="M18" s="519">
        <v>27851.925844999998</v>
      </c>
      <c r="N18" s="519">
        <v>22194.409035000001</v>
      </c>
      <c r="O18" s="519">
        <v>22067.812927000003</v>
      </c>
      <c r="P18" s="519">
        <v>23117.658808</v>
      </c>
      <c r="Q18" s="519">
        <v>25246.928631999999</v>
      </c>
      <c r="R18" s="519">
        <v>25188</v>
      </c>
      <c r="S18" s="519">
        <v>28805</v>
      </c>
      <c r="T18" s="519">
        <v>34030</v>
      </c>
      <c r="U18" s="519">
        <v>32360</v>
      </c>
      <c r="V18" s="519">
        <v>36151</v>
      </c>
      <c r="W18" s="66"/>
    </row>
    <row r="19" spans="1:23" ht="12.75" customHeight="1">
      <c r="A19" s="520" t="s">
        <v>615</v>
      </c>
      <c r="B19" s="521" t="s">
        <v>647</v>
      </c>
      <c r="C19" s="522">
        <v>2296.6530000000002</v>
      </c>
      <c r="D19" s="522">
        <v>5637.1850000000013</v>
      </c>
      <c r="E19" s="522">
        <v>5970.2816829452422</v>
      </c>
      <c r="F19" s="522">
        <v>6212.236338705301</v>
      </c>
      <c r="G19" s="522">
        <v>8374.3232717163955</v>
      </c>
      <c r="H19" s="522">
        <v>7009.2801887343958</v>
      </c>
      <c r="I19" s="522">
        <v>5963.8436756029005</v>
      </c>
      <c r="J19" s="522">
        <v>4075.7532880000035</v>
      </c>
      <c r="K19" s="522">
        <v>8504.1479189999991</v>
      </c>
      <c r="L19" s="522">
        <v>10988.005961999996</v>
      </c>
      <c r="M19" s="522">
        <v>7308.9053530000019</v>
      </c>
      <c r="N19" s="522">
        <v>7699.1532309999966</v>
      </c>
      <c r="O19" s="522">
        <v>8058.5180809999983</v>
      </c>
      <c r="P19" s="522">
        <v>8289.5114749999993</v>
      </c>
      <c r="Q19" s="522">
        <v>8604.8460109999978</v>
      </c>
      <c r="R19" s="522">
        <v>10426</v>
      </c>
      <c r="S19" s="522">
        <v>9127</v>
      </c>
      <c r="T19" s="522">
        <v>5008</v>
      </c>
      <c r="U19" s="522">
        <v>5170</v>
      </c>
      <c r="V19" s="522">
        <v>1186</v>
      </c>
      <c r="W19" s="66"/>
    </row>
    <row r="20" spans="1:23" ht="12.75" customHeight="1">
      <c r="A20" s="514" t="s">
        <v>613</v>
      </c>
      <c r="B20" s="515" t="s">
        <v>645</v>
      </c>
      <c r="C20" s="516">
        <v>13715.050999999999</v>
      </c>
      <c r="D20" s="516">
        <v>38151</v>
      </c>
      <c r="E20" s="516">
        <v>44957.29</v>
      </c>
      <c r="F20" s="516">
        <v>55520.777999999998</v>
      </c>
      <c r="G20" s="516">
        <v>67438.881999999998</v>
      </c>
      <c r="H20" s="516">
        <v>64283.5716621826</v>
      </c>
      <c r="I20" s="516">
        <v>65833.828394436699</v>
      </c>
      <c r="J20" s="516">
        <v>69647.935203000001</v>
      </c>
      <c r="K20" s="516">
        <v>70386.926003</v>
      </c>
      <c r="L20" s="516">
        <v>74818.658143000008</v>
      </c>
      <c r="M20" s="516">
        <v>79699.395777999991</v>
      </c>
      <c r="N20" s="516">
        <v>75777.299205000003</v>
      </c>
      <c r="O20" s="516">
        <v>77098.404985000001</v>
      </c>
      <c r="P20" s="516">
        <v>84172.224029999998</v>
      </c>
      <c r="Q20" s="516">
        <v>96925.555624000001</v>
      </c>
      <c r="R20" s="1970">
        <v>91163</v>
      </c>
      <c r="S20" s="1970">
        <v>99258</v>
      </c>
      <c r="T20" s="1970">
        <v>119270</v>
      </c>
      <c r="U20" s="1970">
        <v>126671</v>
      </c>
      <c r="V20" s="1970">
        <v>120989</v>
      </c>
      <c r="W20" s="66"/>
    </row>
    <row r="21" spans="1:23" ht="12.75" customHeight="1">
      <c r="A21" s="517" t="s">
        <v>613</v>
      </c>
      <c r="B21" s="518" t="s">
        <v>646</v>
      </c>
      <c r="C21" s="519">
        <v>9438.4560000000001</v>
      </c>
      <c r="D21" s="519">
        <v>30593.424999999999</v>
      </c>
      <c r="E21" s="519">
        <v>34630.142</v>
      </c>
      <c r="F21" s="519">
        <v>40934.01</v>
      </c>
      <c r="G21" s="519">
        <v>46668.997000000003</v>
      </c>
      <c r="H21" s="519">
        <v>46658.128873288006</v>
      </c>
      <c r="I21" s="519">
        <v>47300.2932432706</v>
      </c>
      <c r="J21" s="519">
        <v>51528.522358999995</v>
      </c>
      <c r="K21" s="519">
        <v>43532.787751999997</v>
      </c>
      <c r="L21" s="519">
        <v>45232.516068999998</v>
      </c>
      <c r="M21" s="519">
        <v>49294.042946000001</v>
      </c>
      <c r="N21" s="519">
        <v>45670.789181</v>
      </c>
      <c r="O21" s="519">
        <v>49096.043060999997</v>
      </c>
      <c r="P21" s="519">
        <v>53790.779048000004</v>
      </c>
      <c r="Q21" s="519">
        <v>58056.031118999999</v>
      </c>
      <c r="R21" s="519">
        <v>59495</v>
      </c>
      <c r="S21" s="519">
        <v>67148</v>
      </c>
      <c r="T21" s="519">
        <v>80660</v>
      </c>
      <c r="U21" s="519">
        <v>81747</v>
      </c>
      <c r="V21" s="519">
        <v>74719</v>
      </c>
      <c r="W21" s="66"/>
    </row>
    <row r="22" spans="1:23" ht="12.75" customHeight="1">
      <c r="A22" s="520" t="s">
        <v>613</v>
      </c>
      <c r="B22" s="521" t="s">
        <v>647</v>
      </c>
      <c r="C22" s="522">
        <v>4276.5950000000003</v>
      </c>
      <c r="D22" s="522">
        <v>7557.5750000000007</v>
      </c>
      <c r="E22" s="522">
        <v>10327.148000000001</v>
      </c>
      <c r="F22" s="522">
        <v>14586.767999999996</v>
      </c>
      <c r="G22" s="522">
        <v>20769.884999999995</v>
      </c>
      <c r="H22" s="522">
        <v>17625.442788894594</v>
      </c>
      <c r="I22" s="522">
        <v>18533.535151166099</v>
      </c>
      <c r="J22" s="522">
        <v>18119.412844000006</v>
      </c>
      <c r="K22" s="522">
        <v>26854.138251000004</v>
      </c>
      <c r="L22" s="522">
        <v>29586.14207400001</v>
      </c>
      <c r="M22" s="522">
        <v>30405.35283199999</v>
      </c>
      <c r="N22" s="522">
        <v>30106.510024000003</v>
      </c>
      <c r="O22" s="522">
        <v>28002.361924000004</v>
      </c>
      <c r="P22" s="522">
        <v>30381.444981999994</v>
      </c>
      <c r="Q22" s="522">
        <v>38869.524505000001</v>
      </c>
      <c r="R22" s="522">
        <v>31668</v>
      </c>
      <c r="S22" s="522">
        <v>32109</v>
      </c>
      <c r="T22" s="522">
        <v>38610</v>
      </c>
      <c r="U22" s="522">
        <v>44924</v>
      </c>
      <c r="V22" s="522">
        <v>46271</v>
      </c>
      <c r="W22" s="66"/>
    </row>
    <row r="23" spans="1:23" ht="12.75" customHeight="1">
      <c r="A23" s="514" t="s">
        <v>649</v>
      </c>
      <c r="B23" s="515" t="s">
        <v>645</v>
      </c>
      <c r="C23" s="516">
        <v>241.785</v>
      </c>
      <c r="D23" s="516">
        <v>1176.0899999999999</v>
      </c>
      <c r="E23" s="516">
        <v>1134.3650726281501</v>
      </c>
      <c r="F23" s="516">
        <v>1284.7680662553598</v>
      </c>
      <c r="G23" s="516">
        <v>1271.9332602807299</v>
      </c>
      <c r="H23" s="516">
        <v>1292.1522677</v>
      </c>
      <c r="I23" s="516">
        <v>1341.98956767252</v>
      </c>
      <c r="J23" s="516">
        <v>1220.020019</v>
      </c>
      <c r="K23" s="516">
        <v>1237.0055400000001</v>
      </c>
      <c r="L23" s="516">
        <v>1392.0407600000001</v>
      </c>
      <c r="M23" s="516">
        <v>1380.056705</v>
      </c>
      <c r="N23" s="516">
        <v>1126.004287</v>
      </c>
      <c r="O23" s="516">
        <v>1169.9203680000001</v>
      </c>
      <c r="P23" s="516">
        <v>1332.9633370000001</v>
      </c>
      <c r="Q23" s="516">
        <v>1732.2574920000002</v>
      </c>
      <c r="R23" s="1970">
        <v>2164</v>
      </c>
      <c r="S23" s="1970">
        <v>3279</v>
      </c>
      <c r="T23" s="1970">
        <v>3405</v>
      </c>
      <c r="U23" s="1970">
        <v>2687</v>
      </c>
      <c r="V23" s="1970">
        <v>3025</v>
      </c>
      <c r="W23" s="66"/>
    </row>
    <row r="24" spans="1:23" ht="12.75" customHeight="1">
      <c r="A24" s="517" t="s">
        <v>649</v>
      </c>
      <c r="B24" s="518" t="s">
        <v>646</v>
      </c>
      <c r="C24" s="519">
        <v>1132.7370000000001</v>
      </c>
      <c r="D24" s="519">
        <v>3407.1869999999999</v>
      </c>
      <c r="E24" s="519">
        <v>3706.4081082286498</v>
      </c>
      <c r="F24" s="519">
        <v>4568.8971847723205</v>
      </c>
      <c r="G24" s="519">
        <v>5377.6971130083002</v>
      </c>
      <c r="H24" s="519">
        <v>5490.3938207256006</v>
      </c>
      <c r="I24" s="519">
        <v>4722.9773815868903</v>
      </c>
      <c r="J24" s="519">
        <v>4344.1788430000006</v>
      </c>
      <c r="K24" s="519">
        <v>3666.6166560000001</v>
      </c>
      <c r="L24" s="519">
        <v>3548.4577940000004</v>
      </c>
      <c r="M24" s="519">
        <v>3464.8684040000003</v>
      </c>
      <c r="N24" s="519">
        <v>2980.909572</v>
      </c>
      <c r="O24" s="519">
        <v>3026.5524089999999</v>
      </c>
      <c r="P24" s="519">
        <v>3282.4762659999997</v>
      </c>
      <c r="Q24" s="519">
        <v>3352.4185189999998</v>
      </c>
      <c r="R24" s="519">
        <v>3086</v>
      </c>
      <c r="S24" s="519">
        <v>3541</v>
      </c>
      <c r="T24" s="519">
        <v>4255</v>
      </c>
      <c r="U24" s="519">
        <v>4173</v>
      </c>
      <c r="V24" s="519">
        <v>4378</v>
      </c>
      <c r="W24" s="66"/>
    </row>
    <row r="25" spans="1:23" ht="12.75" customHeight="1">
      <c r="A25" s="520" t="s">
        <v>649</v>
      </c>
      <c r="B25" s="521" t="s">
        <v>647</v>
      </c>
      <c r="C25" s="522">
        <v>-890.952</v>
      </c>
      <c r="D25" s="522">
        <v>-2231.0969999999998</v>
      </c>
      <c r="E25" s="522">
        <v>-2572.0430356004999</v>
      </c>
      <c r="F25" s="522">
        <v>-3284.1291185169607</v>
      </c>
      <c r="G25" s="522">
        <v>-4105.7638527275703</v>
      </c>
      <c r="H25" s="522">
        <v>-4198.2415530256003</v>
      </c>
      <c r="I25" s="522">
        <v>-3380.9878139143702</v>
      </c>
      <c r="J25" s="522">
        <v>-3124.1588240000005</v>
      </c>
      <c r="K25" s="522">
        <v>-2429.611116</v>
      </c>
      <c r="L25" s="522">
        <v>-2156.4170340000001</v>
      </c>
      <c r="M25" s="522">
        <v>-2084.8116990000003</v>
      </c>
      <c r="N25" s="522">
        <v>-1854.905285</v>
      </c>
      <c r="O25" s="522">
        <v>-1856.6320409999998</v>
      </c>
      <c r="P25" s="522">
        <v>-1949.5129289999995</v>
      </c>
      <c r="Q25" s="522">
        <v>-1620.1610269999996</v>
      </c>
      <c r="R25" s="522">
        <v>-922</v>
      </c>
      <c r="S25" s="522">
        <v>-262</v>
      </c>
      <c r="T25" s="522">
        <v>-851</v>
      </c>
      <c r="U25" s="522">
        <v>-1486</v>
      </c>
      <c r="V25" s="522">
        <v>-1353</v>
      </c>
      <c r="W25" s="66"/>
    </row>
    <row r="26" spans="1:23" ht="12.75" customHeight="1">
      <c r="A26" s="514" t="s">
        <v>620</v>
      </c>
      <c r="B26" s="515" t="s">
        <v>645</v>
      </c>
      <c r="C26" s="516">
        <v>4908.8119999999999</v>
      </c>
      <c r="D26" s="516">
        <v>17947.291000000001</v>
      </c>
      <c r="E26" s="516">
        <v>17860.065415620829</v>
      </c>
      <c r="F26" s="516">
        <v>20175.5885270373</v>
      </c>
      <c r="G26" s="516">
        <v>24549.095181000001</v>
      </c>
      <c r="H26" s="516">
        <v>29375.588059859798</v>
      </c>
      <c r="I26" s="516">
        <v>31955.591601150503</v>
      </c>
      <c r="J26" s="516">
        <v>36574.404211000001</v>
      </c>
      <c r="K26" s="516">
        <v>29422.20924</v>
      </c>
      <c r="L26" s="516">
        <v>25715.831309999998</v>
      </c>
      <c r="M26" s="516">
        <v>27195.330491000001</v>
      </c>
      <c r="N26" s="516">
        <v>31865.327807000001</v>
      </c>
      <c r="O26" s="516">
        <v>31795.963017000002</v>
      </c>
      <c r="P26" s="516">
        <v>38322.215726000002</v>
      </c>
      <c r="Q26" s="516">
        <v>53490.500696000003</v>
      </c>
      <c r="R26" s="1970">
        <v>53398</v>
      </c>
      <c r="S26" s="1970">
        <v>65756</v>
      </c>
      <c r="T26" s="1970">
        <v>67556</v>
      </c>
      <c r="U26" s="1970">
        <v>75564</v>
      </c>
      <c r="V26" s="1970">
        <v>71564</v>
      </c>
      <c r="W26" s="66"/>
    </row>
    <row r="27" spans="1:23" ht="12.75" customHeight="1">
      <c r="A27" s="517" t="s">
        <v>620</v>
      </c>
      <c r="B27" s="518" t="s">
        <v>646</v>
      </c>
      <c r="C27" s="519">
        <v>1417.211</v>
      </c>
      <c r="D27" s="519">
        <v>2427.4499999999998</v>
      </c>
      <c r="E27" s="519">
        <v>2782.5837898500299</v>
      </c>
      <c r="F27" s="519">
        <v>3263.93170625633</v>
      </c>
      <c r="G27" s="519">
        <v>4216.171601</v>
      </c>
      <c r="H27" s="519">
        <v>3938.4757209371701</v>
      </c>
      <c r="I27" s="519">
        <v>4565.6628583656502</v>
      </c>
      <c r="J27" s="519">
        <v>6080.4295489999995</v>
      </c>
      <c r="K27" s="519">
        <v>4366.1814439999998</v>
      </c>
      <c r="L27" s="519">
        <v>4879.8075429999999</v>
      </c>
      <c r="M27" s="519">
        <v>5135.0300340000003</v>
      </c>
      <c r="N27" s="519">
        <v>5555.5839510000005</v>
      </c>
      <c r="O27" s="519">
        <v>6013.8524729999999</v>
      </c>
      <c r="P27" s="519">
        <v>9408.7673159999995</v>
      </c>
      <c r="Q27" s="519">
        <v>12777.486918999999</v>
      </c>
      <c r="R27" s="519">
        <v>7612</v>
      </c>
      <c r="S27" s="519">
        <v>9269</v>
      </c>
      <c r="T27" s="519">
        <v>10960</v>
      </c>
      <c r="U27" s="519">
        <v>11628</v>
      </c>
      <c r="V27" s="519">
        <v>13449</v>
      </c>
      <c r="W27" s="66"/>
    </row>
    <row r="28" spans="1:23" ht="12.75" customHeight="1">
      <c r="A28" s="520" t="s">
        <v>620</v>
      </c>
      <c r="B28" s="521" t="s">
        <v>647</v>
      </c>
      <c r="C28" s="522">
        <v>3491.6010000000001</v>
      </c>
      <c r="D28" s="522">
        <v>15519.841</v>
      </c>
      <c r="E28" s="522">
        <v>15077.481625770799</v>
      </c>
      <c r="F28" s="522">
        <v>16911.656820780969</v>
      </c>
      <c r="G28" s="522">
        <v>20332.923580000002</v>
      </c>
      <c r="H28" s="522">
        <v>25437.112338922627</v>
      </c>
      <c r="I28" s="522">
        <v>27389.928742784854</v>
      </c>
      <c r="J28" s="522">
        <v>30493.974662000001</v>
      </c>
      <c r="K28" s="522">
        <v>25056.027796000002</v>
      </c>
      <c r="L28" s="522">
        <v>20836.023766999999</v>
      </c>
      <c r="M28" s="522">
        <v>22060.300457000001</v>
      </c>
      <c r="N28" s="522">
        <v>26309.743856000001</v>
      </c>
      <c r="O28" s="522">
        <v>25782.110544000003</v>
      </c>
      <c r="P28" s="522">
        <v>28913.448410000001</v>
      </c>
      <c r="Q28" s="522">
        <v>40713.013777</v>
      </c>
      <c r="R28" s="522">
        <v>45787</v>
      </c>
      <c r="S28" s="522">
        <v>56487</v>
      </c>
      <c r="T28" s="522">
        <v>56596</v>
      </c>
      <c r="U28" s="522">
        <v>63936</v>
      </c>
      <c r="V28" s="522">
        <v>58115</v>
      </c>
      <c r="W28" s="66"/>
    </row>
    <row r="29" spans="1:23" ht="12.75" customHeight="1">
      <c r="A29" s="514" t="s">
        <v>616</v>
      </c>
      <c r="B29" s="515" t="s">
        <v>645</v>
      </c>
      <c r="C29" s="516">
        <v>6354.38</v>
      </c>
      <c r="D29" s="516">
        <v>13146.027</v>
      </c>
      <c r="E29" s="516">
        <v>14051.019415594579</v>
      </c>
      <c r="F29" s="516">
        <v>15646.889462874999</v>
      </c>
      <c r="G29" s="516">
        <v>16688.437924264003</v>
      </c>
      <c r="H29" s="516">
        <v>16053.3263662177</v>
      </c>
      <c r="I29" s="516">
        <v>17592.371039513699</v>
      </c>
      <c r="J29" s="516">
        <v>20412.460534999998</v>
      </c>
      <c r="K29" s="516">
        <v>19988.440635000003</v>
      </c>
      <c r="L29" s="516">
        <v>23577.737912999997</v>
      </c>
      <c r="M29" s="516">
        <v>25266.871004000001</v>
      </c>
      <c r="N29" s="516">
        <v>19803.437991999999</v>
      </c>
      <c r="O29" s="516">
        <v>21215.393769999999</v>
      </c>
      <c r="P29" s="516">
        <v>25686.967758000003</v>
      </c>
      <c r="Q29" s="516">
        <v>27717.297702</v>
      </c>
      <c r="R29" s="1970">
        <v>33659</v>
      </c>
      <c r="S29" s="1970">
        <v>36069</v>
      </c>
      <c r="T29" s="1970">
        <v>36716</v>
      </c>
      <c r="U29" s="1970">
        <v>47643</v>
      </c>
      <c r="V29" s="1970">
        <v>50321</v>
      </c>
      <c r="W29" s="66"/>
    </row>
    <row r="30" spans="1:23" ht="12.75" customHeight="1">
      <c r="A30" s="517" t="s">
        <v>616</v>
      </c>
      <c r="B30" s="518" t="s">
        <v>646</v>
      </c>
      <c r="C30" s="519">
        <v>5988.2380000000003</v>
      </c>
      <c r="D30" s="519">
        <v>13837.069</v>
      </c>
      <c r="E30" s="519">
        <v>15701.284138932819</v>
      </c>
      <c r="F30" s="519">
        <v>18178.026698431197</v>
      </c>
      <c r="G30" s="519">
        <v>20067.913638177699</v>
      </c>
      <c r="H30" s="519">
        <v>21378.176147988401</v>
      </c>
      <c r="I30" s="519">
        <v>21701.424265101599</v>
      </c>
      <c r="J30" s="519">
        <v>25131.877969000001</v>
      </c>
      <c r="K30" s="519">
        <v>20578.103961000001</v>
      </c>
      <c r="L30" s="519">
        <v>21256.387065000003</v>
      </c>
      <c r="M30" s="519">
        <v>21543.741449999998</v>
      </c>
      <c r="N30" s="519">
        <v>20628.180219999998</v>
      </c>
      <c r="O30" s="519">
        <v>21288.770918000002</v>
      </c>
      <c r="P30" s="519">
        <v>23208.239142999999</v>
      </c>
      <c r="Q30" s="519">
        <v>26682.254894000002</v>
      </c>
      <c r="R30" s="519">
        <v>27211</v>
      </c>
      <c r="S30" s="519">
        <v>28545</v>
      </c>
      <c r="T30" s="519">
        <v>30829</v>
      </c>
      <c r="U30" s="519">
        <v>34710</v>
      </c>
      <c r="V30" s="519">
        <v>32731</v>
      </c>
      <c r="W30" s="66"/>
    </row>
    <row r="31" spans="1:23" ht="12.75" customHeight="1">
      <c r="A31" s="520" t="s">
        <v>616</v>
      </c>
      <c r="B31" s="521" t="s">
        <v>647</v>
      </c>
      <c r="C31" s="522">
        <v>366.142</v>
      </c>
      <c r="D31" s="522">
        <v>-691.04199999999946</v>
      </c>
      <c r="E31" s="522">
        <v>-1650.2647233382395</v>
      </c>
      <c r="F31" s="522">
        <v>-2531.137235556198</v>
      </c>
      <c r="G31" s="522">
        <v>-3379.4757139136964</v>
      </c>
      <c r="H31" s="522">
        <v>-5324.8497817707012</v>
      </c>
      <c r="I31" s="522">
        <v>-4109.0532255879007</v>
      </c>
      <c r="J31" s="522">
        <v>-4719.4174340000027</v>
      </c>
      <c r="K31" s="522">
        <v>-589.66332599999805</v>
      </c>
      <c r="L31" s="522">
        <v>2321.3508479999946</v>
      </c>
      <c r="M31" s="522">
        <v>3723.1295540000028</v>
      </c>
      <c r="N31" s="522">
        <v>-824.74222799999916</v>
      </c>
      <c r="O31" s="522">
        <v>-73.377148000003217</v>
      </c>
      <c r="P31" s="522">
        <v>2478.7286150000036</v>
      </c>
      <c r="Q31" s="522">
        <v>1035.0428079999983</v>
      </c>
      <c r="R31" s="522">
        <v>6448</v>
      </c>
      <c r="S31" s="522">
        <v>7524</v>
      </c>
      <c r="T31" s="522">
        <v>5887</v>
      </c>
      <c r="U31" s="522">
        <v>12933</v>
      </c>
      <c r="V31" s="522">
        <v>17590</v>
      </c>
      <c r="W31" s="66"/>
    </row>
    <row r="32" spans="1:23" ht="12.75" customHeight="1">
      <c r="A32" s="514" t="s">
        <v>617</v>
      </c>
      <c r="B32" s="515" t="s">
        <v>645</v>
      </c>
      <c r="C32" s="516">
        <v>4214.5150000000003</v>
      </c>
      <c r="D32" s="516">
        <v>11281.172</v>
      </c>
      <c r="E32" s="516">
        <v>13056.322365543771</v>
      </c>
      <c r="F32" s="516">
        <v>16848.759945869497</v>
      </c>
      <c r="G32" s="516">
        <v>24553.085649714001</v>
      </c>
      <c r="H32" s="516">
        <v>27691.404775084902</v>
      </c>
      <c r="I32" s="516">
        <v>27802.042799603099</v>
      </c>
      <c r="J32" s="516">
        <v>16338.647862</v>
      </c>
      <c r="K32" s="516">
        <v>23440.631701000002</v>
      </c>
      <c r="L32" s="516">
        <v>22522.178636999997</v>
      </c>
      <c r="M32" s="516">
        <v>25744.857624</v>
      </c>
      <c r="N32" s="516">
        <v>22938.112488000002</v>
      </c>
      <c r="O32" s="516">
        <v>23613.189493000002</v>
      </c>
      <c r="P32" s="516">
        <v>25685.623464</v>
      </c>
      <c r="Q32" s="516">
        <v>28498.344062</v>
      </c>
      <c r="R32" s="516">
        <v>30086</v>
      </c>
      <c r="S32" s="1970">
        <v>34059</v>
      </c>
      <c r="T32" s="1970">
        <v>37186</v>
      </c>
      <c r="U32" s="1970">
        <v>28574</v>
      </c>
      <c r="V32" s="1970">
        <v>34196</v>
      </c>
      <c r="W32" s="1968"/>
    </row>
    <row r="33" spans="1:23" ht="12.75" customHeight="1">
      <c r="A33" s="517" t="s">
        <v>617</v>
      </c>
      <c r="B33" s="518" t="s">
        <v>646</v>
      </c>
      <c r="C33" s="519">
        <v>3993.1440000000002</v>
      </c>
      <c r="D33" s="519">
        <v>11164.141</v>
      </c>
      <c r="E33" s="519">
        <v>12937.513070015169</v>
      </c>
      <c r="F33" s="519">
        <v>16625.6581402624</v>
      </c>
      <c r="G33" s="519">
        <v>23949.532020190501</v>
      </c>
      <c r="H33" s="519">
        <v>25629.874508761903</v>
      </c>
      <c r="I33" s="519">
        <v>26251.220268458899</v>
      </c>
      <c r="J33" s="519">
        <v>13848.904930999999</v>
      </c>
      <c r="K33" s="519">
        <v>17007.303407000003</v>
      </c>
      <c r="L33" s="519">
        <v>16935.884116999998</v>
      </c>
      <c r="M33" s="519">
        <v>19319.695356</v>
      </c>
      <c r="N33" s="519">
        <v>14432.215953999999</v>
      </c>
      <c r="O33" s="519">
        <v>15426.011145999999</v>
      </c>
      <c r="P33" s="519">
        <v>15215.256622999999</v>
      </c>
      <c r="Q33" s="519">
        <v>16695.683416</v>
      </c>
      <c r="R33" s="519">
        <v>18326</v>
      </c>
      <c r="S33" s="519">
        <v>21323</v>
      </c>
      <c r="T33" s="519">
        <v>25588</v>
      </c>
      <c r="U33" s="519">
        <v>24197</v>
      </c>
      <c r="V33" s="519">
        <v>28869</v>
      </c>
      <c r="W33" s="66"/>
    </row>
    <row r="34" spans="1:23" ht="12.75" customHeight="1">
      <c r="A34" s="520" t="s">
        <v>617</v>
      </c>
      <c r="B34" s="521" t="s">
        <v>647</v>
      </c>
      <c r="C34" s="522">
        <v>221.37100000000001</v>
      </c>
      <c r="D34" s="522">
        <v>117.03100000000086</v>
      </c>
      <c r="E34" s="522">
        <v>118.80929552860107</v>
      </c>
      <c r="F34" s="522">
        <v>223.10180560709705</v>
      </c>
      <c r="G34" s="522">
        <v>603.55362952349969</v>
      </c>
      <c r="H34" s="522">
        <v>2061.5302663229995</v>
      </c>
      <c r="I34" s="522">
        <v>1550.8225311442002</v>
      </c>
      <c r="J34" s="522">
        <v>2489.7429310000007</v>
      </c>
      <c r="K34" s="522">
        <v>6433.328293999999</v>
      </c>
      <c r="L34" s="522">
        <v>5586.2945199999995</v>
      </c>
      <c r="M34" s="522">
        <v>6425.162268</v>
      </c>
      <c r="N34" s="522">
        <v>8505.8965340000032</v>
      </c>
      <c r="O34" s="522">
        <v>8187.1783470000028</v>
      </c>
      <c r="P34" s="522">
        <v>10470.366841000001</v>
      </c>
      <c r="Q34" s="522">
        <v>11802.660646</v>
      </c>
      <c r="R34" s="522">
        <v>11760</v>
      </c>
      <c r="S34" s="522">
        <v>12736</v>
      </c>
      <c r="T34" s="522">
        <v>11597</v>
      </c>
      <c r="U34" s="522">
        <v>4377</v>
      </c>
      <c r="V34" s="522">
        <v>5327</v>
      </c>
      <c r="W34" s="66"/>
    </row>
    <row r="35" spans="1:23" ht="12.75" customHeight="1">
      <c r="A35" s="514" t="s">
        <v>650</v>
      </c>
      <c r="B35" s="515" t="s">
        <v>645</v>
      </c>
      <c r="C35" s="516">
        <v>239.80600000000001</v>
      </c>
      <c r="D35" s="516">
        <v>533.15200000000004</v>
      </c>
      <c r="E35" s="516">
        <v>550.02542213280014</v>
      </c>
      <c r="F35" s="516">
        <v>698.81894025820907</v>
      </c>
      <c r="G35" s="516">
        <v>705.132268002469</v>
      </c>
      <c r="H35" s="516">
        <v>664.09958016390101</v>
      </c>
      <c r="I35" s="516">
        <v>743.06560530516902</v>
      </c>
      <c r="J35" s="516">
        <v>697.87390500000004</v>
      </c>
      <c r="K35" s="516">
        <v>717.89496600000007</v>
      </c>
      <c r="L35" s="516">
        <v>742.00437099999999</v>
      </c>
      <c r="M35" s="516">
        <v>906.15811999999994</v>
      </c>
      <c r="N35" s="516">
        <v>716.04783200000008</v>
      </c>
      <c r="O35" s="516">
        <v>689.99298600000009</v>
      </c>
      <c r="P35" s="516">
        <v>755.69425899999999</v>
      </c>
      <c r="Q35" s="516">
        <v>934.99145200000009</v>
      </c>
      <c r="R35" s="516">
        <v>748</v>
      </c>
      <c r="S35" s="1970">
        <v>746</v>
      </c>
      <c r="T35" s="1970">
        <v>692</v>
      </c>
      <c r="U35" s="1970">
        <v>691</v>
      </c>
      <c r="V35" s="1970">
        <v>783</v>
      </c>
      <c r="W35" s="66"/>
    </row>
    <row r="36" spans="1:23" ht="12.75" customHeight="1">
      <c r="A36" s="517" t="s">
        <v>650</v>
      </c>
      <c r="B36" s="518" t="s">
        <v>646</v>
      </c>
      <c r="C36" s="519">
        <v>742.21400000000006</v>
      </c>
      <c r="D36" s="519">
        <v>1343.3879999999999</v>
      </c>
      <c r="E36" s="519">
        <v>1424.1949990878361</v>
      </c>
      <c r="F36" s="519">
        <v>1682.2040006478901</v>
      </c>
      <c r="G36" s="519">
        <v>1825.6682682219503</v>
      </c>
      <c r="H36" s="519">
        <v>1687.0831846015199</v>
      </c>
      <c r="I36" s="519">
        <v>1842.7789117248001</v>
      </c>
      <c r="J36" s="519">
        <v>1904.066967</v>
      </c>
      <c r="K36" s="519">
        <v>1918.8017579999998</v>
      </c>
      <c r="L36" s="519">
        <v>1911.8845060000001</v>
      </c>
      <c r="M36" s="519">
        <v>2087.3396000000002</v>
      </c>
      <c r="N36" s="519">
        <v>1823.656847</v>
      </c>
      <c r="O36" s="519">
        <v>1887.0650009999999</v>
      </c>
      <c r="P36" s="519">
        <v>2328.2644030000001</v>
      </c>
      <c r="Q36" s="519">
        <v>2388.0310729999997</v>
      </c>
      <c r="R36" s="519">
        <v>2233</v>
      </c>
      <c r="S36" s="519">
        <v>2363</v>
      </c>
      <c r="T36" s="519">
        <v>2924</v>
      </c>
      <c r="U36" s="519">
        <v>2787</v>
      </c>
      <c r="V36" s="519">
        <v>2579</v>
      </c>
      <c r="W36" s="66"/>
    </row>
    <row r="37" spans="1:23" ht="12.75" customHeight="1">
      <c r="A37" s="520" t="s">
        <v>651</v>
      </c>
      <c r="B37" s="521" t="s">
        <v>647</v>
      </c>
      <c r="C37" s="522">
        <v>-502.40800000000002</v>
      </c>
      <c r="D37" s="522">
        <v>-810.23599999999988</v>
      </c>
      <c r="E37" s="522">
        <v>-874.16957695503595</v>
      </c>
      <c r="F37" s="522">
        <v>-983.38506038968103</v>
      </c>
      <c r="G37" s="522">
        <v>-1120.5360002194811</v>
      </c>
      <c r="H37" s="522">
        <v>-1022.9836044376189</v>
      </c>
      <c r="I37" s="522">
        <v>-1099.713306419631</v>
      </c>
      <c r="J37" s="522">
        <v>-1206.1930619999998</v>
      </c>
      <c r="K37" s="522">
        <v>-1200.9067919999998</v>
      </c>
      <c r="L37" s="522">
        <v>-1169.8801350000001</v>
      </c>
      <c r="M37" s="522">
        <v>-1181.1814800000002</v>
      </c>
      <c r="N37" s="522">
        <v>-1107.609015</v>
      </c>
      <c r="O37" s="522">
        <v>-1197.0720149999997</v>
      </c>
      <c r="P37" s="522">
        <v>-1572.5701440000003</v>
      </c>
      <c r="Q37" s="522">
        <v>-1453.0396209999994</v>
      </c>
      <c r="R37" s="522">
        <v>-1486</v>
      </c>
      <c r="S37" s="522">
        <v>-1617</v>
      </c>
      <c r="T37" s="522">
        <v>-2232</v>
      </c>
      <c r="U37" s="522">
        <v>-2096</v>
      </c>
      <c r="V37" s="522">
        <v>-1796</v>
      </c>
      <c r="W37" s="66"/>
    </row>
    <row r="38" spans="1:23" ht="12.75" customHeight="1">
      <c r="A38" s="514" t="s">
        <v>652</v>
      </c>
      <c r="B38" s="515" t="s">
        <v>645</v>
      </c>
      <c r="C38" s="516">
        <v>281.55799999999999</v>
      </c>
      <c r="D38" s="516">
        <v>353.53899999999999</v>
      </c>
      <c r="E38" s="516">
        <v>422.98046339837902</v>
      </c>
      <c r="F38" s="516">
        <v>541.55783522237004</v>
      </c>
      <c r="G38" s="516">
        <v>598.1419299181041</v>
      </c>
      <c r="H38" s="516">
        <v>611.77669320895495</v>
      </c>
      <c r="I38" s="516">
        <v>669.91744052069794</v>
      </c>
      <c r="J38" s="516">
        <v>824.45656900000006</v>
      </c>
      <c r="K38" s="516">
        <v>854.20422100000008</v>
      </c>
      <c r="L38" s="516">
        <v>905.71810400000004</v>
      </c>
      <c r="M38" s="516">
        <v>1092.7363149999999</v>
      </c>
      <c r="N38" s="516">
        <v>938.81410499999993</v>
      </c>
      <c r="O38" s="516">
        <v>1180.430122</v>
      </c>
      <c r="P38" s="516">
        <v>1135.6487279999999</v>
      </c>
      <c r="Q38" s="516">
        <v>1137.9194809999999</v>
      </c>
      <c r="R38" s="1970">
        <v>1243</v>
      </c>
      <c r="S38" s="1970">
        <v>1386</v>
      </c>
      <c r="T38" s="1970">
        <v>1448</v>
      </c>
      <c r="U38" s="1970">
        <v>1871</v>
      </c>
      <c r="V38" s="1970">
        <v>2916</v>
      </c>
      <c r="W38" s="66"/>
    </row>
    <row r="39" spans="1:23" ht="12.75" customHeight="1">
      <c r="A39" s="517" t="s">
        <v>652</v>
      </c>
      <c r="B39" s="518" t="s">
        <v>646</v>
      </c>
      <c r="C39" s="519">
        <v>922.96500000000003</v>
      </c>
      <c r="D39" s="519">
        <v>2045.6020000000001</v>
      </c>
      <c r="E39" s="519">
        <v>2301.0748997124697</v>
      </c>
      <c r="F39" s="519">
        <v>2579.3937464742398</v>
      </c>
      <c r="G39" s="519">
        <v>2931.9157355689299</v>
      </c>
      <c r="H39" s="519">
        <v>3008.5134484502701</v>
      </c>
      <c r="I39" s="519">
        <v>2972.45954168361</v>
      </c>
      <c r="J39" s="519">
        <v>3041.8016820000003</v>
      </c>
      <c r="K39" s="519">
        <v>2649.0088700000001</v>
      </c>
      <c r="L39" s="519">
        <v>2590.530495</v>
      </c>
      <c r="M39" s="519">
        <v>2697.2364040000002</v>
      </c>
      <c r="N39" s="519">
        <v>2497.4228330000001</v>
      </c>
      <c r="O39" s="519">
        <v>2565.726279</v>
      </c>
      <c r="P39" s="519">
        <v>2613.8774959999996</v>
      </c>
      <c r="Q39" s="519">
        <v>3162.3682209999997</v>
      </c>
      <c r="R39" s="519">
        <v>2949</v>
      </c>
      <c r="S39" s="519">
        <v>3239</v>
      </c>
      <c r="T39" s="519">
        <v>3767</v>
      </c>
      <c r="U39" s="519">
        <v>3735</v>
      </c>
      <c r="V39" s="519">
        <v>3857</v>
      </c>
      <c r="W39" s="66"/>
    </row>
    <row r="40" spans="1:23" ht="12.75" customHeight="1">
      <c r="A40" s="520" t="s">
        <v>652</v>
      </c>
      <c r="B40" s="521" t="s">
        <v>647</v>
      </c>
      <c r="C40" s="522">
        <v>-641.40700000000004</v>
      </c>
      <c r="D40" s="522">
        <v>-1692.0630000000001</v>
      </c>
      <c r="E40" s="522">
        <v>-1878.0944363140907</v>
      </c>
      <c r="F40" s="522">
        <v>-2037.8359112518697</v>
      </c>
      <c r="G40" s="522">
        <v>-2333.773805650826</v>
      </c>
      <c r="H40" s="522">
        <v>-2396.7367552413152</v>
      </c>
      <c r="I40" s="522">
        <v>-2302.5421011629123</v>
      </c>
      <c r="J40" s="522">
        <v>-2217.3451130000003</v>
      </c>
      <c r="K40" s="522">
        <v>-1794.8046490000002</v>
      </c>
      <c r="L40" s="522">
        <v>-1684.8123909999999</v>
      </c>
      <c r="M40" s="522">
        <v>-1604.5000890000003</v>
      </c>
      <c r="N40" s="522">
        <v>-1558.6087280000002</v>
      </c>
      <c r="O40" s="522">
        <v>-1385.296157</v>
      </c>
      <c r="P40" s="522">
        <v>-1478.2287679999997</v>
      </c>
      <c r="Q40" s="522">
        <v>-2024.4487399999998</v>
      </c>
      <c r="R40" s="522">
        <v>-1706</v>
      </c>
      <c r="S40" s="522">
        <v>-1853</v>
      </c>
      <c r="T40" s="522">
        <v>-2319</v>
      </c>
      <c r="U40" s="522">
        <v>-1864</v>
      </c>
      <c r="V40" s="522">
        <v>-941</v>
      </c>
      <c r="W40" s="66"/>
    </row>
    <row r="41" spans="1:23" ht="12.75" customHeight="1">
      <c r="A41" s="514" t="s">
        <v>623</v>
      </c>
      <c r="B41" s="515" t="s">
        <v>645</v>
      </c>
      <c r="C41" s="516">
        <v>2056.587</v>
      </c>
      <c r="D41" s="516">
        <v>6722.1559999999999</v>
      </c>
      <c r="E41" s="516">
        <v>7595.7274122777699</v>
      </c>
      <c r="F41" s="516">
        <v>9819.5133477703985</v>
      </c>
      <c r="G41" s="516">
        <v>11358.023464359199</v>
      </c>
      <c r="H41" s="516">
        <v>10972.386275337902</v>
      </c>
      <c r="I41" s="516">
        <v>11764.382644254101</v>
      </c>
      <c r="J41" s="516">
        <v>12242.997721999998</v>
      </c>
      <c r="K41" s="516">
        <v>11999.786903999999</v>
      </c>
      <c r="L41" s="516">
        <v>13030.031304</v>
      </c>
      <c r="M41" s="516">
        <v>12682.235474999999</v>
      </c>
      <c r="N41" s="516">
        <v>11356.597057000001</v>
      </c>
      <c r="O41" s="516">
        <v>10800.496466000001</v>
      </c>
      <c r="P41" s="516">
        <v>11352.833739</v>
      </c>
      <c r="Q41" s="516">
        <v>11971.421946</v>
      </c>
      <c r="R41" s="1970">
        <v>12755</v>
      </c>
      <c r="S41" s="1970">
        <v>13757</v>
      </c>
      <c r="T41" s="1970">
        <v>20197</v>
      </c>
      <c r="U41" s="1970">
        <v>28098</v>
      </c>
      <c r="V41" s="1970">
        <v>21861</v>
      </c>
      <c r="W41" s="66"/>
    </row>
    <row r="42" spans="1:23" ht="12.75" customHeight="1">
      <c r="A42" s="517" t="s">
        <v>623</v>
      </c>
      <c r="B42" s="518" t="s">
        <v>646</v>
      </c>
      <c r="C42" s="519">
        <v>3613.1309999999999</v>
      </c>
      <c r="D42" s="519">
        <v>8985.4590000000007</v>
      </c>
      <c r="E42" s="519">
        <v>9628.9455963765286</v>
      </c>
      <c r="F42" s="519">
        <v>12171.3037274336</v>
      </c>
      <c r="G42" s="519">
        <v>15273.926072394501</v>
      </c>
      <c r="H42" s="519">
        <v>16977.372585495901</v>
      </c>
      <c r="I42" s="519">
        <v>15174.2314929937</v>
      </c>
      <c r="J42" s="519">
        <v>15637.030305</v>
      </c>
      <c r="K42" s="519">
        <v>14342.224843</v>
      </c>
      <c r="L42" s="519">
        <v>14495.203452</v>
      </c>
      <c r="M42" s="519">
        <v>15186.162502000001</v>
      </c>
      <c r="N42" s="519">
        <v>14676.848300000001</v>
      </c>
      <c r="O42" s="519">
        <v>13922.423336</v>
      </c>
      <c r="P42" s="519">
        <v>14131.996001</v>
      </c>
      <c r="Q42" s="519">
        <v>15702.726585</v>
      </c>
      <c r="R42" s="519">
        <v>15689</v>
      </c>
      <c r="S42" s="519">
        <v>16932</v>
      </c>
      <c r="T42" s="519">
        <v>24676</v>
      </c>
      <c r="U42" s="519">
        <v>23785</v>
      </c>
      <c r="V42" s="519">
        <v>22432</v>
      </c>
      <c r="W42" s="66"/>
    </row>
    <row r="43" spans="1:23" ht="12.75" customHeight="1">
      <c r="A43" s="520" t="s">
        <v>623</v>
      </c>
      <c r="B43" s="521" t="s">
        <v>647</v>
      </c>
      <c r="C43" s="522">
        <v>-1556.5440000000001</v>
      </c>
      <c r="D43" s="522">
        <v>-2263.3030000000008</v>
      </c>
      <c r="E43" s="522">
        <v>-2033.2181840987587</v>
      </c>
      <c r="F43" s="522">
        <v>-2351.7903796632017</v>
      </c>
      <c r="G43" s="522">
        <v>-3915.9026080353015</v>
      </c>
      <c r="H43" s="522">
        <v>-6004.9863101579995</v>
      </c>
      <c r="I43" s="522">
        <v>-3409.8488487395989</v>
      </c>
      <c r="J43" s="522">
        <v>-3394.032583000002</v>
      </c>
      <c r="K43" s="522">
        <v>-2342.4379390000013</v>
      </c>
      <c r="L43" s="522">
        <v>-1465.1721479999997</v>
      </c>
      <c r="M43" s="522">
        <v>-2503.9270270000015</v>
      </c>
      <c r="N43" s="522">
        <v>-3320.2512430000006</v>
      </c>
      <c r="O43" s="522">
        <v>-3121.9268699999993</v>
      </c>
      <c r="P43" s="522">
        <v>-2779.1622619999998</v>
      </c>
      <c r="Q43" s="522">
        <v>-3731.304639</v>
      </c>
      <c r="R43" s="522">
        <v>-2934</v>
      </c>
      <c r="S43" s="522">
        <v>-3175</v>
      </c>
      <c r="T43" s="522">
        <v>-4479</v>
      </c>
      <c r="U43" s="522">
        <v>4313</v>
      </c>
      <c r="V43" s="522">
        <v>-571</v>
      </c>
      <c r="W43" s="66"/>
    </row>
    <row r="44" spans="1:23" ht="12.75" customHeight="1">
      <c r="A44" s="514" t="s">
        <v>637</v>
      </c>
      <c r="B44" s="515" t="s">
        <v>645</v>
      </c>
      <c r="C44" s="516">
        <v>3922.2380000000003</v>
      </c>
      <c r="D44" s="516">
        <v>7189.5320000000002</v>
      </c>
      <c r="E44" s="516">
        <v>8712.819776435319</v>
      </c>
      <c r="F44" s="516">
        <v>8719.5988479985826</v>
      </c>
      <c r="G44" s="516">
        <v>9173.6129695594991</v>
      </c>
      <c r="H44" s="516">
        <v>8907.6790796200203</v>
      </c>
      <c r="I44" s="516">
        <v>9214.7166040000011</v>
      </c>
      <c r="J44" s="516">
        <v>8878.206999</v>
      </c>
      <c r="K44" s="516">
        <v>7372.1982589999998</v>
      </c>
      <c r="L44" s="516">
        <v>7393.4419619999999</v>
      </c>
      <c r="M44" s="516">
        <v>7596.7400310000003</v>
      </c>
      <c r="N44" s="516">
        <v>7343.3381339999996</v>
      </c>
      <c r="O44" s="516">
        <v>7173.6133039999995</v>
      </c>
      <c r="P44" s="516">
        <v>7767.9559950000003</v>
      </c>
      <c r="Q44" s="516">
        <v>8652.4122449999995</v>
      </c>
      <c r="R44" s="1970">
        <v>10231</v>
      </c>
      <c r="S44" s="1970">
        <v>11717</v>
      </c>
      <c r="T44" s="1970">
        <v>11238</v>
      </c>
      <c r="U44" s="1970">
        <v>13243</v>
      </c>
      <c r="V44" s="1970">
        <v>13589</v>
      </c>
      <c r="W44" s="66"/>
    </row>
    <row r="45" spans="1:23" ht="12.75" customHeight="1">
      <c r="A45" s="517" t="s">
        <v>637</v>
      </c>
      <c r="B45" s="518" t="s">
        <v>646</v>
      </c>
      <c r="C45" s="519">
        <v>1340.925</v>
      </c>
      <c r="D45" s="519">
        <v>2730.076</v>
      </c>
      <c r="E45" s="519">
        <v>3184.8500672307209</v>
      </c>
      <c r="F45" s="519">
        <v>3605.5836186517804</v>
      </c>
      <c r="G45" s="519">
        <v>4177.47166149852</v>
      </c>
      <c r="H45" s="519">
        <v>4055.6415030452899</v>
      </c>
      <c r="I45" s="519">
        <v>4078.2664500000001</v>
      </c>
      <c r="J45" s="519">
        <v>4436.0358630000001</v>
      </c>
      <c r="K45" s="519">
        <v>4473.6573580000004</v>
      </c>
      <c r="L45" s="519">
        <v>4510.8098520000003</v>
      </c>
      <c r="M45" s="519">
        <v>4361.5125499999995</v>
      </c>
      <c r="N45" s="519">
        <v>3867.7742940000003</v>
      </c>
      <c r="O45" s="519">
        <v>4257.5288820000005</v>
      </c>
      <c r="P45" s="519">
        <v>4304.9653120000003</v>
      </c>
      <c r="Q45" s="519">
        <v>4615.3389079999997</v>
      </c>
      <c r="R45" s="519">
        <v>4848</v>
      </c>
      <c r="S45" s="519">
        <v>5380</v>
      </c>
      <c r="T45" s="519">
        <v>5929</v>
      </c>
      <c r="U45" s="519">
        <v>6341</v>
      </c>
      <c r="V45" s="519">
        <v>6464</v>
      </c>
      <c r="W45" s="66"/>
    </row>
    <row r="46" spans="1:23" ht="12.75" customHeight="1">
      <c r="A46" s="520" t="s">
        <v>637</v>
      </c>
      <c r="B46" s="521" t="s">
        <v>647</v>
      </c>
      <c r="C46" s="522">
        <v>2581.3130000000001</v>
      </c>
      <c r="D46" s="522">
        <v>4459.4560000000001</v>
      </c>
      <c r="E46" s="522">
        <v>5527.9697092045981</v>
      </c>
      <c r="F46" s="522">
        <v>5114.0152293468018</v>
      </c>
      <c r="G46" s="522">
        <v>4996.1413080609791</v>
      </c>
      <c r="H46" s="522">
        <v>4852.0375765747303</v>
      </c>
      <c r="I46" s="522">
        <v>5136.450154000001</v>
      </c>
      <c r="J46" s="522">
        <v>4442.1711359999999</v>
      </c>
      <c r="K46" s="522">
        <v>2898.5409009999994</v>
      </c>
      <c r="L46" s="522">
        <v>2882.6321099999996</v>
      </c>
      <c r="M46" s="522">
        <v>3235.2274810000008</v>
      </c>
      <c r="N46" s="522">
        <v>3475.5638399999993</v>
      </c>
      <c r="O46" s="522">
        <v>2916.084421999999</v>
      </c>
      <c r="P46" s="522">
        <v>3462.990683</v>
      </c>
      <c r="Q46" s="522">
        <v>4037.0733369999998</v>
      </c>
      <c r="R46" s="522">
        <v>5383</v>
      </c>
      <c r="S46" s="522">
        <v>6337</v>
      </c>
      <c r="T46" s="522">
        <v>5309</v>
      </c>
      <c r="U46" s="522">
        <v>6902</v>
      </c>
      <c r="V46" s="522">
        <v>7125</v>
      </c>
      <c r="W46" s="66"/>
    </row>
    <row r="47" spans="1:23" ht="12.75" customHeight="1">
      <c r="A47" s="514" t="s">
        <v>609</v>
      </c>
      <c r="B47" s="515" t="s">
        <v>645</v>
      </c>
      <c r="C47" s="516">
        <v>10519.764000000001</v>
      </c>
      <c r="D47" s="516">
        <v>25906.902999999998</v>
      </c>
      <c r="E47" s="516">
        <v>31177.442208037701</v>
      </c>
      <c r="F47" s="516">
        <v>36232.918114364096</v>
      </c>
      <c r="G47" s="516">
        <v>44177.036278163803</v>
      </c>
      <c r="H47" s="516">
        <v>44543.825877999996</v>
      </c>
      <c r="I47" s="516">
        <v>49061.095866999996</v>
      </c>
      <c r="J47" s="516">
        <v>57726.074071000003</v>
      </c>
      <c r="K47" s="516">
        <v>54356.386001999999</v>
      </c>
      <c r="L47" s="516">
        <v>57497.083003</v>
      </c>
      <c r="M47" s="516">
        <v>62594.869877999998</v>
      </c>
      <c r="N47" s="516">
        <v>60596.101152000003</v>
      </c>
      <c r="O47" s="516">
        <v>67454.988157</v>
      </c>
      <c r="P47" s="516">
        <v>70287.099906000003</v>
      </c>
      <c r="Q47" s="516">
        <v>75199.910701000001</v>
      </c>
      <c r="R47" s="1970">
        <v>82970</v>
      </c>
      <c r="S47" s="1970">
        <v>88354</v>
      </c>
      <c r="T47" s="1970">
        <v>101559</v>
      </c>
      <c r="U47" s="1970">
        <v>98031</v>
      </c>
      <c r="V47" s="1970">
        <v>99011</v>
      </c>
      <c r="W47" s="66"/>
    </row>
    <row r="48" spans="1:23" ht="12.75" customHeight="1">
      <c r="A48" s="517" t="s">
        <v>609</v>
      </c>
      <c r="B48" s="518" t="s">
        <v>646</v>
      </c>
      <c r="C48" s="519">
        <v>5207.7629999999999</v>
      </c>
      <c r="D48" s="519">
        <v>13020.731</v>
      </c>
      <c r="E48" s="519">
        <v>14785.60263674725</v>
      </c>
      <c r="F48" s="519">
        <v>16693.442307170801</v>
      </c>
      <c r="G48" s="519">
        <v>17783.3262257022</v>
      </c>
      <c r="H48" s="519">
        <v>17326.846649999999</v>
      </c>
      <c r="I48" s="519">
        <v>18779.061981999999</v>
      </c>
      <c r="J48" s="519">
        <v>22339.616316</v>
      </c>
      <c r="K48" s="519">
        <v>20392.723952</v>
      </c>
      <c r="L48" s="519">
        <v>22112.589325000001</v>
      </c>
      <c r="M48" s="519">
        <v>23526.977726000001</v>
      </c>
      <c r="N48" s="519">
        <v>21725.768445000002</v>
      </c>
      <c r="O48" s="519">
        <v>24674.011517999999</v>
      </c>
      <c r="P48" s="519">
        <v>28719.167882000002</v>
      </c>
      <c r="Q48" s="519">
        <v>29985.26009</v>
      </c>
      <c r="R48" s="519">
        <v>31537</v>
      </c>
      <c r="S48" s="519">
        <v>38940</v>
      </c>
      <c r="T48" s="519">
        <v>42254</v>
      </c>
      <c r="U48" s="519">
        <v>48686</v>
      </c>
      <c r="V48" s="519">
        <v>58466</v>
      </c>
      <c r="W48" s="66"/>
    </row>
    <row r="49" spans="1:23" ht="12.75" customHeight="1">
      <c r="A49" s="523" t="s">
        <v>653</v>
      </c>
      <c r="B49" s="521" t="s">
        <v>647</v>
      </c>
      <c r="C49" s="522">
        <v>5312.0010000000002</v>
      </c>
      <c r="D49" s="522">
        <v>12886.171999999999</v>
      </c>
      <c r="E49" s="522">
        <v>16391.839571290453</v>
      </c>
      <c r="F49" s="522">
        <v>19539.475807193296</v>
      </c>
      <c r="G49" s="522">
        <v>26393.710052461603</v>
      </c>
      <c r="H49" s="522">
        <v>27216.979227999997</v>
      </c>
      <c r="I49" s="522">
        <v>30282.033884999997</v>
      </c>
      <c r="J49" s="522">
        <v>35386.457755000003</v>
      </c>
      <c r="K49" s="522">
        <v>33963.662049999999</v>
      </c>
      <c r="L49" s="522">
        <v>35384.493677999999</v>
      </c>
      <c r="M49" s="522">
        <v>39067.892152</v>
      </c>
      <c r="N49" s="522">
        <v>38870.332707000001</v>
      </c>
      <c r="O49" s="522">
        <v>42780.976639</v>
      </c>
      <c r="P49" s="522">
        <v>41567.932024000002</v>
      </c>
      <c r="Q49" s="522">
        <v>45214.650610999997</v>
      </c>
      <c r="R49" s="522">
        <v>51433</v>
      </c>
      <c r="S49" s="522">
        <v>49414</v>
      </c>
      <c r="T49" s="522">
        <v>59306</v>
      </c>
      <c r="U49" s="522">
        <v>49345</v>
      </c>
      <c r="V49" s="522">
        <v>40545</v>
      </c>
      <c r="W49" s="66"/>
    </row>
    <row r="50" spans="1:23" ht="12.75" customHeight="1">
      <c r="A50" s="514" t="s">
        <v>612</v>
      </c>
      <c r="B50" s="515" t="s">
        <v>645</v>
      </c>
      <c r="C50" s="516">
        <v>10849.992</v>
      </c>
      <c r="D50" s="516">
        <v>22237.842000000001</v>
      </c>
      <c r="E50" s="516">
        <v>25470.822751467233</v>
      </c>
      <c r="F50" s="516">
        <v>28977.6643264255</v>
      </c>
      <c r="G50" s="516">
        <v>31627.851751627102</v>
      </c>
      <c r="H50" s="516">
        <v>31601.822759742099</v>
      </c>
      <c r="I50" s="516">
        <v>33965.735976667194</v>
      </c>
      <c r="J50" s="516">
        <v>36098.871543000001</v>
      </c>
      <c r="K50" s="516">
        <v>33101.563305000003</v>
      </c>
      <c r="L50" s="516">
        <v>32094.368469000001</v>
      </c>
      <c r="M50" s="516">
        <v>33567.372752999996</v>
      </c>
      <c r="N50" s="516">
        <v>35973.438159999998</v>
      </c>
      <c r="O50" s="516">
        <v>32579.904717999998</v>
      </c>
      <c r="P50" s="516">
        <v>32716.007315000003</v>
      </c>
      <c r="Q50" s="516">
        <v>32258.985193</v>
      </c>
      <c r="R50" s="1970">
        <v>27124</v>
      </c>
      <c r="S50" s="1970">
        <v>24948</v>
      </c>
      <c r="T50" s="1970">
        <v>26068</v>
      </c>
      <c r="U50" s="1970">
        <v>27852</v>
      </c>
      <c r="V50" s="1970">
        <v>27504</v>
      </c>
      <c r="W50" s="66"/>
    </row>
    <row r="51" spans="1:23" ht="12.75" customHeight="1">
      <c r="A51" s="517" t="s">
        <v>612</v>
      </c>
      <c r="B51" s="518" t="s">
        <v>646</v>
      </c>
      <c r="C51" s="519">
        <v>7399.1030000000001</v>
      </c>
      <c r="D51" s="519">
        <v>15936.605</v>
      </c>
      <c r="E51" s="519">
        <v>17449.614499215222</v>
      </c>
      <c r="F51" s="519">
        <v>20421.172825053396</v>
      </c>
      <c r="G51" s="519">
        <v>20873.8975882532</v>
      </c>
      <c r="H51" s="519">
        <v>20949.931979556502</v>
      </c>
      <c r="I51" s="519">
        <v>23877.956386955797</v>
      </c>
      <c r="J51" s="519">
        <v>26449.782813000002</v>
      </c>
      <c r="K51" s="519">
        <v>26877.231064</v>
      </c>
      <c r="L51" s="519">
        <v>27728.497910999999</v>
      </c>
      <c r="M51" s="519">
        <v>33727.712248999997</v>
      </c>
      <c r="N51" s="519">
        <v>33744.349262000003</v>
      </c>
      <c r="O51" s="519">
        <v>32754.072886999998</v>
      </c>
      <c r="P51" s="519">
        <v>33095.753098000001</v>
      </c>
      <c r="Q51" s="519">
        <v>33032.217041999997</v>
      </c>
      <c r="R51" s="519">
        <v>27996</v>
      </c>
      <c r="S51" s="519">
        <v>26106</v>
      </c>
      <c r="T51" s="519">
        <v>26947</v>
      </c>
      <c r="U51" s="519">
        <v>32883</v>
      </c>
      <c r="V51" s="519">
        <v>27348</v>
      </c>
      <c r="W51" s="66"/>
    </row>
    <row r="52" spans="1:23" ht="12.75" customHeight="1">
      <c r="A52" s="520" t="s">
        <v>612</v>
      </c>
      <c r="B52" s="521" t="s">
        <v>647</v>
      </c>
      <c r="C52" s="522">
        <v>3450.8890000000001</v>
      </c>
      <c r="D52" s="522">
        <v>6301.237000000001</v>
      </c>
      <c r="E52" s="522">
        <v>8021.2082522520104</v>
      </c>
      <c r="F52" s="522">
        <v>8556.4915013721038</v>
      </c>
      <c r="G52" s="522">
        <v>10753.954163373903</v>
      </c>
      <c r="H52" s="522">
        <v>10651.890780185597</v>
      </c>
      <c r="I52" s="522">
        <v>10087.779589711397</v>
      </c>
      <c r="J52" s="522">
        <v>9649.0887299999995</v>
      </c>
      <c r="K52" s="522">
        <v>6224.3322410000037</v>
      </c>
      <c r="L52" s="522">
        <v>4365.8705580000023</v>
      </c>
      <c r="M52" s="522">
        <v>-160.33949600000051</v>
      </c>
      <c r="N52" s="522">
        <v>2229.0888979999945</v>
      </c>
      <c r="O52" s="522">
        <v>-174.16816900000049</v>
      </c>
      <c r="P52" s="522">
        <v>-379.74578299999848</v>
      </c>
      <c r="Q52" s="522">
        <v>-773.23184899999615</v>
      </c>
      <c r="R52" s="522">
        <v>-872</v>
      </c>
      <c r="S52" s="522">
        <v>-1159</v>
      </c>
      <c r="T52" s="522">
        <v>-880</v>
      </c>
      <c r="U52" s="522">
        <v>-5030</v>
      </c>
      <c r="V52" s="522">
        <v>156</v>
      </c>
      <c r="W52" s="66"/>
    </row>
    <row r="53" spans="1:23" ht="12.75" customHeight="1">
      <c r="A53" s="514" t="s">
        <v>625</v>
      </c>
      <c r="B53" s="515" t="s">
        <v>645</v>
      </c>
      <c r="C53" s="516">
        <v>1230.067</v>
      </c>
      <c r="D53" s="516">
        <v>3485.049</v>
      </c>
      <c r="E53" s="516">
        <v>4674.5930712625723</v>
      </c>
      <c r="F53" s="516">
        <v>6179.8291241919806</v>
      </c>
      <c r="G53" s="516">
        <v>6180.9699856512298</v>
      </c>
      <c r="H53" s="516">
        <v>6439.2106679112503</v>
      </c>
      <c r="I53" s="516">
        <v>5703.3745737782892</v>
      </c>
      <c r="J53" s="516">
        <v>5636.1241399999999</v>
      </c>
      <c r="K53" s="516">
        <v>5078.5471289999996</v>
      </c>
      <c r="L53" s="516">
        <v>5433.161752</v>
      </c>
      <c r="M53" s="516">
        <v>7068.6519900000003</v>
      </c>
      <c r="N53" s="516">
        <v>7719.7726940000002</v>
      </c>
      <c r="O53" s="516">
        <v>8392.4295110000003</v>
      </c>
      <c r="P53" s="516">
        <v>6265.4506030000002</v>
      </c>
      <c r="Q53" s="516">
        <v>7887.360995</v>
      </c>
      <c r="R53" s="1970">
        <v>8452</v>
      </c>
      <c r="S53" s="1970">
        <v>8270</v>
      </c>
      <c r="T53" s="1970">
        <v>9559</v>
      </c>
      <c r="U53" s="1970">
        <v>10734</v>
      </c>
      <c r="V53" s="1970">
        <v>9589</v>
      </c>
      <c r="W53" s="66"/>
    </row>
    <row r="54" spans="1:23" ht="12.75" customHeight="1">
      <c r="A54" s="517" t="s">
        <v>625</v>
      </c>
      <c r="B54" s="518" t="s">
        <v>646</v>
      </c>
      <c r="C54" s="519">
        <v>3801.08</v>
      </c>
      <c r="D54" s="519">
        <v>7837.576</v>
      </c>
      <c r="E54" s="519">
        <v>9535.9240482806435</v>
      </c>
      <c r="F54" s="519">
        <v>10533.457523277</v>
      </c>
      <c r="G54" s="519">
        <v>11226.798330123</v>
      </c>
      <c r="H54" s="519">
        <v>12057.8746259815</v>
      </c>
      <c r="I54" s="519">
        <v>12323.5107936819</v>
      </c>
      <c r="J54" s="519">
        <v>13085.572577999999</v>
      </c>
      <c r="K54" s="519">
        <v>12296.135630000001</v>
      </c>
      <c r="L54" s="519">
        <v>12114.262321</v>
      </c>
      <c r="M54" s="519">
        <v>12478.392781999999</v>
      </c>
      <c r="N54" s="519">
        <v>11395.174570000001</v>
      </c>
      <c r="O54" s="519">
        <v>11371.468947000001</v>
      </c>
      <c r="P54" s="519">
        <v>11710.909646</v>
      </c>
      <c r="Q54" s="519">
        <v>12557.534422999999</v>
      </c>
      <c r="R54" s="519">
        <v>13865</v>
      </c>
      <c r="S54" s="519">
        <v>14277</v>
      </c>
      <c r="T54" s="519">
        <v>18474</v>
      </c>
      <c r="U54" s="519">
        <v>20067</v>
      </c>
      <c r="V54" s="519">
        <v>18893</v>
      </c>
      <c r="W54" s="66"/>
    </row>
    <row r="55" spans="1:23" ht="12.75" customHeight="1">
      <c r="A55" s="520" t="s">
        <v>625</v>
      </c>
      <c r="B55" s="521" t="s">
        <v>647</v>
      </c>
      <c r="C55" s="522">
        <v>-2571.0129999999999</v>
      </c>
      <c r="D55" s="522">
        <v>-4352.527</v>
      </c>
      <c r="E55" s="522">
        <v>-4861.3309770180713</v>
      </c>
      <c r="F55" s="522">
        <v>-4353.6283990850197</v>
      </c>
      <c r="G55" s="522">
        <v>-5045.8283444717699</v>
      </c>
      <c r="H55" s="522">
        <v>-5618.6639580702495</v>
      </c>
      <c r="I55" s="522">
        <v>-6620.1362199036112</v>
      </c>
      <c r="J55" s="522">
        <v>-7449.4484379999994</v>
      </c>
      <c r="K55" s="522">
        <v>-7217.5885010000011</v>
      </c>
      <c r="L55" s="522">
        <v>-6681.1005690000002</v>
      </c>
      <c r="M55" s="522">
        <v>-5409.7407919999987</v>
      </c>
      <c r="N55" s="522">
        <v>-3675.4018760000008</v>
      </c>
      <c r="O55" s="522">
        <v>-2979.0394360000009</v>
      </c>
      <c r="P55" s="522">
        <v>-5445.4590429999998</v>
      </c>
      <c r="Q55" s="522">
        <v>-4670.1734280000001</v>
      </c>
      <c r="R55" s="522">
        <v>-5413</v>
      </c>
      <c r="S55" s="522">
        <v>-6007</v>
      </c>
      <c r="T55" s="522">
        <v>-8915</v>
      </c>
      <c r="U55" s="522">
        <v>-9333</v>
      </c>
      <c r="V55" s="522">
        <v>-9304</v>
      </c>
      <c r="W55" s="66"/>
    </row>
    <row r="56" spans="1:23" ht="12.75" customHeight="1">
      <c r="A56" s="514" t="s">
        <v>488</v>
      </c>
      <c r="B56" s="515" t="s">
        <v>645</v>
      </c>
      <c r="C56" s="516">
        <v>13122.047</v>
      </c>
      <c r="D56" s="516">
        <v>25946.487000000001</v>
      </c>
      <c r="E56" s="516">
        <v>29104.530536999999</v>
      </c>
      <c r="F56" s="516">
        <v>33379.841396000003</v>
      </c>
      <c r="G56" s="516">
        <v>38076.666165000002</v>
      </c>
      <c r="H56" s="516">
        <v>44083.538972999995</v>
      </c>
      <c r="I56" s="516">
        <v>44396.846597999996</v>
      </c>
      <c r="J56" s="516">
        <v>42933.862141000005</v>
      </c>
      <c r="K56" s="516">
        <v>40129.282726000005</v>
      </c>
      <c r="L56" s="516">
        <v>39708.540935000005</v>
      </c>
      <c r="M56" s="516">
        <v>43995.519898999999</v>
      </c>
      <c r="N56" s="516">
        <v>47293.310441000001</v>
      </c>
      <c r="O56" s="516">
        <v>46828.627045000001</v>
      </c>
      <c r="P56" s="516">
        <v>44936.430945</v>
      </c>
      <c r="Q56" s="516">
        <v>48345.552716999999</v>
      </c>
      <c r="R56" s="516">
        <v>53562</v>
      </c>
      <c r="S56" s="516">
        <v>53939</v>
      </c>
      <c r="T56" s="516">
        <v>77962</v>
      </c>
      <c r="U56" s="1970">
        <v>83493</v>
      </c>
      <c r="V56" s="1970">
        <v>90308</v>
      </c>
      <c r="W56" s="66"/>
    </row>
    <row r="57" spans="1:23" ht="12.75" customHeight="1">
      <c r="A57" s="517" t="s">
        <v>488</v>
      </c>
      <c r="B57" s="518" t="s">
        <v>646</v>
      </c>
      <c r="C57" s="519">
        <v>14855.223</v>
      </c>
      <c r="D57" s="519">
        <v>39322.557999999997</v>
      </c>
      <c r="E57" s="519">
        <v>46221.767096000003</v>
      </c>
      <c r="F57" s="519">
        <v>53954.010128000002</v>
      </c>
      <c r="G57" s="519">
        <v>59868.181979999994</v>
      </c>
      <c r="H57" s="519">
        <v>60156.531772000002</v>
      </c>
      <c r="I57" s="519">
        <v>65562.895678000001</v>
      </c>
      <c r="J57" s="519">
        <v>69912.137656000006</v>
      </c>
      <c r="K57" s="519">
        <v>65004.006329999997</v>
      </c>
      <c r="L57" s="519">
        <v>63313.660042999996</v>
      </c>
      <c r="M57" s="519">
        <v>73042.298937</v>
      </c>
      <c r="N57" s="519">
        <v>86014.133354000005</v>
      </c>
      <c r="O57" s="519">
        <v>92512.012581999996</v>
      </c>
      <c r="P57" s="519">
        <v>96879.110876000006</v>
      </c>
      <c r="Q57" s="519">
        <v>115634.521729</v>
      </c>
      <c r="R57" s="519">
        <v>128238</v>
      </c>
      <c r="S57" s="519">
        <v>139518</v>
      </c>
      <c r="T57" s="519">
        <v>149500</v>
      </c>
      <c r="U57" s="519">
        <v>164993</v>
      </c>
      <c r="V57" s="519">
        <v>177848</v>
      </c>
      <c r="W57" s="66"/>
    </row>
    <row r="58" spans="1:23" ht="12.75" customHeight="1">
      <c r="A58" s="520" t="s">
        <v>488</v>
      </c>
      <c r="B58" s="521" t="s">
        <v>647</v>
      </c>
      <c r="C58" s="522">
        <v>-1733.1759999999999</v>
      </c>
      <c r="D58" s="522">
        <v>-13376.070999999996</v>
      </c>
      <c r="E58" s="522">
        <v>-17117.236559000004</v>
      </c>
      <c r="F58" s="522">
        <v>-20574.168731999998</v>
      </c>
      <c r="G58" s="522">
        <v>-21791.515814999992</v>
      </c>
      <c r="H58" s="522">
        <v>-16072.992799000007</v>
      </c>
      <c r="I58" s="522">
        <v>-21166.049080000004</v>
      </c>
      <c r="J58" s="522">
        <v>-26978.275515000001</v>
      </c>
      <c r="K58" s="522">
        <v>-24874.723603999992</v>
      </c>
      <c r="L58" s="522">
        <v>-23605.119107999992</v>
      </c>
      <c r="M58" s="522">
        <v>-29046.779038000001</v>
      </c>
      <c r="N58" s="522">
        <v>-38720.822913000004</v>
      </c>
      <c r="O58" s="522">
        <v>-45683.385536999995</v>
      </c>
      <c r="P58" s="522">
        <v>-51942.679930999999</v>
      </c>
      <c r="Q58" s="522">
        <v>-67288.969012000001</v>
      </c>
      <c r="R58" s="522">
        <v>-74676</v>
      </c>
      <c r="S58" s="522">
        <v>-85579</v>
      </c>
      <c r="T58" s="522">
        <v>-71537</v>
      </c>
      <c r="U58" s="522">
        <v>-81501</v>
      </c>
      <c r="V58" s="522">
        <v>-87540</v>
      </c>
      <c r="W58" s="1968"/>
    </row>
    <row r="59" spans="1:23" ht="12.75" customHeight="1">
      <c r="A59" s="514" t="s">
        <v>626</v>
      </c>
      <c r="B59" s="515" t="s">
        <v>645</v>
      </c>
      <c r="C59" s="516">
        <v>1077.6200000000001</v>
      </c>
      <c r="D59" s="516">
        <v>2462.991</v>
      </c>
      <c r="E59" s="516">
        <v>2600.2433892207196</v>
      </c>
      <c r="F59" s="516">
        <v>3301.8514138944897</v>
      </c>
      <c r="G59" s="516">
        <v>3349.1398837476904</v>
      </c>
      <c r="H59" s="516">
        <v>3192.19726519915</v>
      </c>
      <c r="I59" s="516">
        <v>3672.8208208279202</v>
      </c>
      <c r="J59" s="516">
        <v>3857.2829539999998</v>
      </c>
      <c r="K59" s="516">
        <v>4385.1344879999997</v>
      </c>
      <c r="L59" s="516">
        <v>3353.986519</v>
      </c>
      <c r="M59" s="516">
        <v>2545.4878060000001</v>
      </c>
      <c r="N59" s="516">
        <v>1742.852584</v>
      </c>
      <c r="O59" s="516">
        <v>2365.8916370000002</v>
      </c>
      <c r="P59" s="516">
        <v>2529.69812</v>
      </c>
      <c r="Q59" s="516">
        <v>2972.517409</v>
      </c>
      <c r="R59" s="1970">
        <v>3780</v>
      </c>
      <c r="S59" s="1970">
        <v>3406</v>
      </c>
      <c r="T59" s="1970">
        <v>2352</v>
      </c>
      <c r="U59" s="1970">
        <v>2532</v>
      </c>
      <c r="V59" s="1970">
        <v>2663</v>
      </c>
      <c r="W59" s="66"/>
    </row>
    <row r="60" spans="1:23" ht="12.75" customHeight="1">
      <c r="A60" s="517" t="s">
        <v>626</v>
      </c>
      <c r="B60" s="518" t="s">
        <v>646</v>
      </c>
      <c r="C60" s="519">
        <v>2319.1489999999999</v>
      </c>
      <c r="D60" s="519">
        <v>5455.3559999999998</v>
      </c>
      <c r="E60" s="519">
        <v>5486.4610271981392</v>
      </c>
      <c r="F60" s="519">
        <v>6707.3207572234705</v>
      </c>
      <c r="G60" s="519">
        <v>7069.26960353294</v>
      </c>
      <c r="H60" s="519">
        <v>7404.60586853926</v>
      </c>
      <c r="I60" s="519">
        <v>8793.6874814931689</v>
      </c>
      <c r="J60" s="519">
        <v>10865.016068999999</v>
      </c>
      <c r="K60" s="519">
        <v>10276.458775000001</v>
      </c>
      <c r="L60" s="519">
        <v>9371.0150819999999</v>
      </c>
      <c r="M60" s="519">
        <v>8472.2780280000006</v>
      </c>
      <c r="N60" s="519">
        <v>7257.0711119999996</v>
      </c>
      <c r="O60" s="519">
        <v>7781.0627850000001</v>
      </c>
      <c r="P60" s="519">
        <v>8037.9432710000001</v>
      </c>
      <c r="Q60" s="519">
        <v>8328.7702869999994</v>
      </c>
      <c r="R60" s="519">
        <v>8540</v>
      </c>
      <c r="S60" s="519">
        <v>8987</v>
      </c>
      <c r="T60" s="519">
        <v>11029</v>
      </c>
      <c r="U60" s="519">
        <v>13399</v>
      </c>
      <c r="V60" s="519">
        <v>11352</v>
      </c>
      <c r="W60" s="66"/>
    </row>
    <row r="61" spans="1:23" ht="12.75" customHeight="1">
      <c r="A61" s="520" t="s">
        <v>626</v>
      </c>
      <c r="B61" s="521" t="s">
        <v>647</v>
      </c>
      <c r="C61" s="522">
        <v>-1241.529</v>
      </c>
      <c r="D61" s="522">
        <v>-2992.3649999999998</v>
      </c>
      <c r="E61" s="522">
        <v>-2886.2176379774196</v>
      </c>
      <c r="F61" s="522">
        <v>-3405.4693433289808</v>
      </c>
      <c r="G61" s="522">
        <v>-3720.1297197852496</v>
      </c>
      <c r="H61" s="522">
        <v>-4212.4086033401099</v>
      </c>
      <c r="I61" s="522">
        <v>-5120.8666606652487</v>
      </c>
      <c r="J61" s="522">
        <v>-7007.7331149999991</v>
      </c>
      <c r="K61" s="522">
        <v>-5891.3242870000013</v>
      </c>
      <c r="L61" s="522">
        <v>-6017.0285629999998</v>
      </c>
      <c r="M61" s="522">
        <v>-5926.7902220000005</v>
      </c>
      <c r="N61" s="522">
        <v>-5514.2185279999994</v>
      </c>
      <c r="O61" s="522">
        <v>-5415.1711479999994</v>
      </c>
      <c r="P61" s="522">
        <v>-5508.2451510000001</v>
      </c>
      <c r="Q61" s="522">
        <v>-5356.2528779999993</v>
      </c>
      <c r="R61" s="522">
        <v>-4759</v>
      </c>
      <c r="S61" s="522">
        <v>-5582</v>
      </c>
      <c r="T61" s="522">
        <v>-8677</v>
      </c>
      <c r="U61" s="522">
        <v>-10867</v>
      </c>
      <c r="V61" s="522">
        <v>-8689</v>
      </c>
      <c r="W61" s="66"/>
    </row>
    <row r="62" spans="1:23" ht="12.75" customHeight="1">
      <c r="A62" s="514" t="s">
        <v>371</v>
      </c>
      <c r="B62" s="515" t="s">
        <v>645</v>
      </c>
      <c r="C62" s="516">
        <v>2731.3719999999998</v>
      </c>
      <c r="D62" s="516">
        <v>3327.4259999999999</v>
      </c>
      <c r="E62" s="516">
        <v>3192.6063744798598</v>
      </c>
      <c r="F62" s="516">
        <v>3186.5917502218804</v>
      </c>
      <c r="G62" s="516">
        <v>3662.6610731693399</v>
      </c>
      <c r="H62" s="516">
        <v>4120.5384157564904</v>
      </c>
      <c r="I62" s="516">
        <v>4323.8821797682403</v>
      </c>
      <c r="J62" s="516">
        <v>4506.7239170000003</v>
      </c>
      <c r="K62" s="516">
        <v>3391.4609270000001</v>
      </c>
      <c r="L62" s="516">
        <v>3243.026863</v>
      </c>
      <c r="M62" s="516">
        <v>2922.6191800000001</v>
      </c>
      <c r="N62" s="516">
        <v>3409.771753</v>
      </c>
      <c r="O62" s="516">
        <v>4064.045834</v>
      </c>
      <c r="P62" s="516">
        <v>4556.9344209999999</v>
      </c>
      <c r="Q62" s="516">
        <v>5545.2097560000002</v>
      </c>
      <c r="R62" s="516">
        <v>6369</v>
      </c>
      <c r="S62" s="1970">
        <v>7509</v>
      </c>
      <c r="T62" s="1970">
        <v>7569</v>
      </c>
      <c r="U62" s="1970">
        <v>7440</v>
      </c>
      <c r="V62" s="1970">
        <v>7627</v>
      </c>
      <c r="W62" s="66"/>
    </row>
    <row r="63" spans="1:23" ht="12.75" customHeight="1">
      <c r="A63" s="517" t="s">
        <v>371</v>
      </c>
      <c r="B63" s="518" t="s">
        <v>646</v>
      </c>
      <c r="C63" s="519">
        <v>4775.0940000000001</v>
      </c>
      <c r="D63" s="519">
        <v>8204.6929999999993</v>
      </c>
      <c r="E63" s="519">
        <v>8517.8140185215998</v>
      </c>
      <c r="F63" s="519">
        <v>9145.9792968023612</v>
      </c>
      <c r="G63" s="519">
        <v>10998.515922820701</v>
      </c>
      <c r="H63" s="519">
        <v>14196.9725402884</v>
      </c>
      <c r="I63" s="519">
        <v>17338.263356586704</v>
      </c>
      <c r="J63" s="519">
        <v>21598.710356</v>
      </c>
      <c r="K63" s="519">
        <v>23043.342820999998</v>
      </c>
      <c r="L63" s="519">
        <v>20864.257715</v>
      </c>
      <c r="M63" s="519">
        <v>19899.056570999997</v>
      </c>
      <c r="N63" s="519">
        <v>23186.439974000001</v>
      </c>
      <c r="O63" s="519">
        <v>24387.663581999997</v>
      </c>
      <c r="P63" s="519">
        <v>22393.505627999999</v>
      </c>
      <c r="Q63" s="519">
        <v>25497.183912999997</v>
      </c>
      <c r="R63" s="519">
        <v>27322</v>
      </c>
      <c r="S63" s="519">
        <v>28642</v>
      </c>
      <c r="T63" s="519">
        <v>37289</v>
      </c>
      <c r="U63" s="519">
        <v>39038</v>
      </c>
      <c r="V63" s="519">
        <v>30825</v>
      </c>
      <c r="W63" s="66"/>
    </row>
    <row r="64" spans="1:23" ht="12.75" customHeight="1">
      <c r="A64" s="520" t="s">
        <v>371</v>
      </c>
      <c r="B64" s="521" t="s">
        <v>647</v>
      </c>
      <c r="C64" s="522">
        <v>-2043.722</v>
      </c>
      <c r="D64" s="522">
        <v>-4877.2669999999998</v>
      </c>
      <c r="E64" s="522">
        <v>-5325.2076440417404</v>
      </c>
      <c r="F64" s="522">
        <v>-5959.3875465804813</v>
      </c>
      <c r="G64" s="522">
        <v>-7335.8548496513613</v>
      </c>
      <c r="H64" s="522">
        <v>-10076.434124531908</v>
      </c>
      <c r="I64" s="522">
        <v>-13014.381176818464</v>
      </c>
      <c r="J64" s="522">
        <v>-17091.986439</v>
      </c>
      <c r="K64" s="522">
        <v>-19651.881893999998</v>
      </c>
      <c r="L64" s="522">
        <v>-17621.230852000001</v>
      </c>
      <c r="M64" s="522">
        <v>-16976.437390999996</v>
      </c>
      <c r="N64" s="522">
        <v>-19776.668221</v>
      </c>
      <c r="O64" s="522">
        <v>-20323.617747999997</v>
      </c>
      <c r="P64" s="522">
        <v>-17836.571207000001</v>
      </c>
      <c r="Q64" s="522">
        <v>-19951.974156999997</v>
      </c>
      <c r="R64" s="522">
        <v>-20953</v>
      </c>
      <c r="S64" s="522">
        <v>-21133</v>
      </c>
      <c r="T64" s="522">
        <v>-29720</v>
      </c>
      <c r="U64" s="522">
        <v>-31598</v>
      </c>
      <c r="V64" s="522">
        <v>-23198</v>
      </c>
      <c r="W64" s="66"/>
    </row>
    <row r="65" spans="1:23" ht="12.75" customHeight="1">
      <c r="A65" s="514" t="s">
        <v>654</v>
      </c>
      <c r="B65" s="515" t="s">
        <v>645</v>
      </c>
      <c r="C65" s="516">
        <v>2284.7900000000373</v>
      </c>
      <c r="D65" s="516">
        <v>5339.2639999999374</v>
      </c>
      <c r="E65" s="516">
        <v>10904.918597665266</v>
      </c>
      <c r="F65" s="516">
        <v>13341.486247686087</v>
      </c>
      <c r="G65" s="516">
        <v>17170.843204930599</v>
      </c>
      <c r="H65" s="516">
        <v>16722.574998960306</v>
      </c>
      <c r="I65" s="516">
        <v>20140.653218222433</v>
      </c>
      <c r="J65" s="516">
        <v>23301.652524417266</v>
      </c>
      <c r="K65" s="516">
        <v>23014.441735</v>
      </c>
      <c r="L65" s="516">
        <v>24779.593189999927</v>
      </c>
      <c r="M65" s="516">
        <v>27068.685379999981</v>
      </c>
      <c r="N65" s="516">
        <v>26976.150578000001</v>
      </c>
      <c r="O65" s="516">
        <v>27572.06705500005</v>
      </c>
      <c r="P65" s="516">
        <v>30577.671771999914</v>
      </c>
      <c r="Q65" s="516">
        <v>31547.12892999989</v>
      </c>
      <c r="R65" s="1970" t="s">
        <v>135</v>
      </c>
      <c r="S65" s="1970" t="s">
        <v>135</v>
      </c>
      <c r="T65" s="1970" t="s">
        <v>135</v>
      </c>
      <c r="U65" s="1971" t="s">
        <v>135</v>
      </c>
      <c r="V65" s="1970" t="s">
        <v>135</v>
      </c>
      <c r="W65" s="66"/>
    </row>
    <row r="66" spans="1:23" ht="12.75" customHeight="1">
      <c r="A66" s="517" t="s">
        <v>654</v>
      </c>
      <c r="B66" s="518" t="s">
        <v>646</v>
      </c>
      <c r="C66" s="519">
        <v>7442.7319999999891</v>
      </c>
      <c r="D66" s="519">
        <v>16913.180999999953</v>
      </c>
      <c r="E66" s="519">
        <v>21894.078078736726</v>
      </c>
      <c r="F66" s="519">
        <v>26323.047907609376</v>
      </c>
      <c r="G66" s="519">
        <v>32773.932766747836</v>
      </c>
      <c r="H66" s="519">
        <v>30641.535461616877</v>
      </c>
      <c r="I66" s="519">
        <v>32879.496077389107</v>
      </c>
      <c r="J66" s="519">
        <v>36677.927701116016</v>
      </c>
      <c r="K66" s="519">
        <v>33608.650667000038</v>
      </c>
      <c r="L66" s="519">
        <v>36116.049390000058</v>
      </c>
      <c r="M66" s="519">
        <v>38533.969626999984</v>
      </c>
      <c r="N66" s="519">
        <v>38702.247872999927</v>
      </c>
      <c r="O66" s="519">
        <v>40306.411911999981</v>
      </c>
      <c r="P66" s="519">
        <v>43057.442004999903</v>
      </c>
      <c r="Q66" s="519">
        <v>48767.505711000005</v>
      </c>
      <c r="R66" s="519" t="s">
        <v>135</v>
      </c>
      <c r="S66" s="519" t="s">
        <v>135</v>
      </c>
      <c r="T66" s="519" t="s">
        <v>135</v>
      </c>
      <c r="U66" s="1969" t="s">
        <v>180</v>
      </c>
      <c r="V66" s="519" t="s">
        <v>135</v>
      </c>
      <c r="W66" s="66"/>
    </row>
    <row r="67" spans="1:23" ht="12.75" customHeight="1">
      <c r="A67" s="520" t="s">
        <v>654</v>
      </c>
      <c r="B67" s="521" t="s">
        <v>647</v>
      </c>
      <c r="C67" s="522">
        <v>-5157.9419999999518</v>
      </c>
      <c r="D67" s="522">
        <v>-11573.917000000016</v>
      </c>
      <c r="E67" s="522">
        <v>-10989.15948107146</v>
      </c>
      <c r="F67" s="522">
        <v>-12981.561659923289</v>
      </c>
      <c r="G67" s="522">
        <v>-15603.089561817236</v>
      </c>
      <c r="H67" s="522">
        <v>-13918.960462656571</v>
      </c>
      <c r="I67" s="522">
        <v>-12738.842859166674</v>
      </c>
      <c r="J67" s="522">
        <v>-13376.275176698749</v>
      </c>
      <c r="K67" s="522">
        <v>-10594.208932000038</v>
      </c>
      <c r="L67" s="522">
        <v>-11336.456200000132</v>
      </c>
      <c r="M67" s="522">
        <v>-11465.284247000003</v>
      </c>
      <c r="N67" s="522">
        <v>-11726.097294999927</v>
      </c>
      <c r="O67" s="522">
        <v>-12734.344856999931</v>
      </c>
      <c r="P67" s="522">
        <v>-12479.770232999988</v>
      </c>
      <c r="Q67" s="522">
        <v>-17220.376781000115</v>
      </c>
      <c r="R67" s="522" t="s">
        <v>135</v>
      </c>
      <c r="S67" s="522" t="s">
        <v>135</v>
      </c>
      <c r="T67" s="522" t="s">
        <v>135</v>
      </c>
      <c r="U67" s="522" t="s">
        <v>135</v>
      </c>
      <c r="V67" s="522" t="s">
        <v>135</v>
      </c>
      <c r="W67" s="66"/>
    </row>
    <row r="68" spans="1:23" ht="12.75" customHeight="1">
      <c r="A68" s="514" t="s">
        <v>655</v>
      </c>
      <c r="B68" s="515" t="s">
        <v>645</v>
      </c>
      <c r="C68" s="516">
        <v>99508.735000000001</v>
      </c>
      <c r="D68" s="516">
        <v>254410.57199999999</v>
      </c>
      <c r="E68" s="516">
        <v>291194.98425933899</v>
      </c>
      <c r="F68" s="516">
        <v>343801.73689793801</v>
      </c>
      <c r="G68" s="516">
        <v>400891.22877217195</v>
      </c>
      <c r="H68" s="516">
        <v>413701.77967781096</v>
      </c>
      <c r="I68" s="516">
        <v>428641.49366987095</v>
      </c>
      <c r="J68" s="516">
        <v>441285.44437521196</v>
      </c>
      <c r="K68" s="516">
        <v>429230.08006300003</v>
      </c>
      <c r="L68" s="516">
        <v>445457.56437199999</v>
      </c>
      <c r="M68" s="516">
        <v>468950.76024899998</v>
      </c>
      <c r="N68" s="516">
        <v>449391.20935100003</v>
      </c>
      <c r="O68" s="516">
        <v>439899.78879900003</v>
      </c>
      <c r="P68" s="516">
        <v>484979.802195</v>
      </c>
      <c r="Q68" s="516">
        <v>525789.90384799999</v>
      </c>
      <c r="R68" s="1970" t="s">
        <v>135</v>
      </c>
      <c r="S68" s="1970" t="s">
        <v>135</v>
      </c>
      <c r="T68" s="1970" t="s">
        <v>135</v>
      </c>
      <c r="U68" s="1970" t="s">
        <v>135</v>
      </c>
      <c r="V68" s="1970" t="s">
        <v>135</v>
      </c>
      <c r="W68" s="66"/>
    </row>
    <row r="69" spans="1:23" ht="12.75" customHeight="1">
      <c r="A69" s="517" t="s">
        <v>656</v>
      </c>
      <c r="B69" s="518" t="s">
        <v>646</v>
      </c>
      <c r="C69" s="519">
        <v>91383.966</v>
      </c>
      <c r="D69" s="519">
        <v>244597.484</v>
      </c>
      <c r="E69" s="519">
        <v>273787.49394252402</v>
      </c>
      <c r="F69" s="519">
        <v>321404.53872685303</v>
      </c>
      <c r="G69" s="519">
        <v>366233.11370730196</v>
      </c>
      <c r="H69" s="519">
        <v>374688.08874719701</v>
      </c>
      <c r="I69" s="519">
        <v>391949.88333522202</v>
      </c>
      <c r="J69" s="519">
        <v>408051.716620608</v>
      </c>
      <c r="K69" s="519">
        <v>376605.95262599998</v>
      </c>
      <c r="L69" s="519">
        <v>386318.51563099999</v>
      </c>
      <c r="M69" s="519">
        <v>413156.88913099997</v>
      </c>
      <c r="N69" s="519">
        <v>403939.65510600002</v>
      </c>
      <c r="O69" s="519">
        <v>404690.35402899998</v>
      </c>
      <c r="P69" s="519">
        <v>442546.41960099997</v>
      </c>
      <c r="Q69" s="519">
        <v>484595.15485599998</v>
      </c>
      <c r="R69" s="519" t="s">
        <v>135</v>
      </c>
      <c r="S69" s="519" t="s">
        <v>135</v>
      </c>
      <c r="T69" s="519" t="s">
        <v>135</v>
      </c>
      <c r="U69" s="519" t="s">
        <v>135</v>
      </c>
      <c r="V69" s="519" t="s">
        <v>135</v>
      </c>
      <c r="W69" s="66"/>
    </row>
    <row r="70" spans="1:23" ht="12.75" customHeight="1">
      <c r="A70" s="520" t="s">
        <v>656</v>
      </c>
      <c r="B70" s="521" t="s">
        <v>647</v>
      </c>
      <c r="C70" s="522">
        <v>8124.7690000000002</v>
      </c>
      <c r="D70" s="522">
        <v>9813.0879999999888</v>
      </c>
      <c r="E70" s="522">
        <v>17407.490316814976</v>
      </c>
      <c r="F70" s="522">
        <v>22397.19817108498</v>
      </c>
      <c r="G70" s="522">
        <v>34658.115064869984</v>
      </c>
      <c r="H70" s="522">
        <v>39013.690930613957</v>
      </c>
      <c r="I70" s="522">
        <v>36691.610334648925</v>
      </c>
      <c r="J70" s="522">
        <v>33233.727754603955</v>
      </c>
      <c r="K70" s="522">
        <v>52624.127437000046</v>
      </c>
      <c r="L70" s="522">
        <v>59139.048741000006</v>
      </c>
      <c r="M70" s="522">
        <v>55793.87111800001</v>
      </c>
      <c r="N70" s="522">
        <v>45451.554245000007</v>
      </c>
      <c r="O70" s="522">
        <v>35209.434770000051</v>
      </c>
      <c r="P70" s="522">
        <v>42433.382594000002</v>
      </c>
      <c r="Q70" s="522">
        <v>41194.748992000008</v>
      </c>
      <c r="R70" s="522" t="s">
        <v>135</v>
      </c>
      <c r="S70" s="522" t="s">
        <v>135</v>
      </c>
      <c r="T70" s="522" t="s">
        <v>135</v>
      </c>
      <c r="U70" s="522" t="s">
        <v>135</v>
      </c>
      <c r="V70" s="522" t="s">
        <v>135</v>
      </c>
      <c r="W70" s="66"/>
    </row>
    <row r="71" spans="1:23" ht="10.5" customHeight="1">
      <c r="A71" s="524"/>
      <c r="B71" s="525"/>
      <c r="C71" s="525"/>
      <c r="D71" s="525"/>
      <c r="E71" s="525"/>
      <c r="F71" s="525"/>
      <c r="G71" s="525"/>
      <c r="H71" s="525"/>
      <c r="I71" s="525"/>
      <c r="J71" s="525"/>
      <c r="K71" s="525"/>
      <c r="L71" s="525"/>
      <c r="M71" s="525"/>
      <c r="N71" s="525"/>
      <c r="O71" s="525"/>
      <c r="P71" s="525"/>
      <c r="Q71" s="525"/>
      <c r="R71" s="525"/>
      <c r="S71" s="525"/>
      <c r="T71" s="526"/>
      <c r="U71" s="526"/>
      <c r="V71" s="526"/>
      <c r="W71" s="66"/>
    </row>
    <row r="72" spans="1:23" ht="18.75" customHeight="1">
      <c r="A72" s="527" t="s">
        <v>657</v>
      </c>
      <c r="B72" s="525"/>
      <c r="C72" s="525"/>
      <c r="D72" s="525"/>
      <c r="E72" s="525"/>
      <c r="F72" s="525"/>
      <c r="G72" s="525"/>
      <c r="H72" s="525"/>
      <c r="I72" s="525"/>
      <c r="J72" s="525"/>
      <c r="K72" s="525"/>
      <c r="L72" s="525"/>
      <c r="M72" s="525"/>
      <c r="N72" s="525"/>
      <c r="O72" s="525"/>
      <c r="P72" s="525"/>
      <c r="Q72" s="525"/>
      <c r="R72" s="525"/>
      <c r="S72" s="525"/>
      <c r="T72" s="526"/>
      <c r="U72" s="526"/>
      <c r="V72" s="526"/>
      <c r="W72" s="66"/>
    </row>
    <row r="73" spans="1:23" ht="18.75" customHeight="1">
      <c r="A73" s="527" t="s">
        <v>2177</v>
      </c>
      <c r="B73" s="525"/>
      <c r="C73" s="525"/>
      <c r="D73" s="525"/>
      <c r="E73" s="525"/>
      <c r="F73" s="525"/>
      <c r="G73" s="525"/>
      <c r="H73" s="525"/>
      <c r="I73" s="525"/>
      <c r="J73" s="525"/>
      <c r="K73" s="525"/>
      <c r="L73" s="525"/>
      <c r="M73" s="525"/>
      <c r="N73" s="525"/>
      <c r="O73" s="525"/>
      <c r="P73" s="525"/>
      <c r="Q73" s="525"/>
      <c r="R73" s="525"/>
      <c r="S73" s="525"/>
      <c r="T73" s="526"/>
      <c r="U73" s="526"/>
      <c r="V73" s="526"/>
      <c r="W73" s="66"/>
    </row>
    <row r="74" spans="1:23" ht="18.75" customHeight="1">
      <c r="A74" s="527" t="s">
        <v>2178</v>
      </c>
      <c r="B74" s="525"/>
      <c r="C74" s="525"/>
      <c r="D74" s="525"/>
      <c r="E74" s="525"/>
      <c r="F74" s="525"/>
      <c r="G74" s="525"/>
      <c r="H74" s="525"/>
      <c r="I74" s="525"/>
      <c r="J74" s="525"/>
      <c r="K74" s="525"/>
      <c r="L74" s="525"/>
      <c r="M74" s="525"/>
      <c r="N74" s="525"/>
      <c r="O74" s="525"/>
      <c r="P74" s="525"/>
      <c r="Q74" s="525"/>
      <c r="R74" s="525"/>
      <c r="S74" s="525"/>
      <c r="T74" s="526"/>
      <c r="U74" s="526"/>
      <c r="V74" s="526"/>
      <c r="W74" s="66"/>
    </row>
    <row r="75" spans="1:23" ht="18.75" customHeight="1">
      <c r="A75" s="527"/>
      <c r="B75" s="525"/>
      <c r="C75" s="525"/>
      <c r="D75" s="525"/>
      <c r="E75" s="525"/>
      <c r="F75" s="525"/>
      <c r="G75" s="525"/>
      <c r="H75" s="525"/>
      <c r="I75" s="525"/>
      <c r="J75" s="525"/>
      <c r="K75" s="525"/>
      <c r="L75" s="525"/>
      <c r="M75" s="525"/>
      <c r="N75" s="525"/>
      <c r="O75" s="525"/>
      <c r="P75" s="525"/>
      <c r="Q75" s="525"/>
      <c r="R75" s="525"/>
      <c r="S75" s="525"/>
      <c r="T75" s="526"/>
      <c r="U75" s="526"/>
      <c r="V75" s="526"/>
      <c r="W75" s="66"/>
    </row>
    <row r="77" spans="1:23">
      <c r="M77" s="528"/>
      <c r="N77" s="528"/>
      <c r="O77" s="528"/>
    </row>
    <row r="78" spans="1:23">
      <c r="M78" s="528"/>
      <c r="N78" s="528"/>
      <c r="O78" s="528"/>
    </row>
    <row r="80" spans="1:23">
      <c r="M80" s="528"/>
      <c r="N80" s="528"/>
      <c r="O80" s="528"/>
    </row>
    <row r="81" spans="13:15">
      <c r="M81" s="528"/>
      <c r="N81" s="528"/>
      <c r="O81" s="528"/>
    </row>
  </sheetData>
  <phoneticPr fontId="3"/>
  <pageMargins left="0.35433070866141736" right="0.35433070866141736" top="0.78740157480314965" bottom="0.78740157480314965" header="0.31496062992125984" footer="0.31496062992125984"/>
  <pageSetup paperSize="8" scale="65"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D232-77E7-43C2-8A89-1CD90717FBF1}">
  <sheetPr>
    <pageSetUpPr fitToPage="1"/>
  </sheetPr>
  <dimension ref="A1:R49"/>
  <sheetViews>
    <sheetView zoomScaleNormal="100" zoomScaleSheetLayoutView="100" workbookViewId="0"/>
  </sheetViews>
  <sheetFormatPr defaultColWidth="12.83203125" defaultRowHeight="15.5"/>
  <cols>
    <col min="1" max="1" width="4.58203125" style="530" customWidth="1"/>
    <col min="2" max="2" width="14.75" style="530" customWidth="1"/>
    <col min="3" max="14" width="10" style="530" customWidth="1"/>
    <col min="15" max="15" width="11.08203125" style="530" customWidth="1"/>
    <col min="16" max="18" width="10" style="530" customWidth="1"/>
    <col min="19" max="16384" width="12.83203125" style="530"/>
  </cols>
  <sheetData>
    <row r="1" spans="1:18" ht="23.5">
      <c r="A1" s="529" t="s">
        <v>658</v>
      </c>
      <c r="B1" s="462"/>
      <c r="C1" s="462"/>
      <c r="D1" s="462"/>
      <c r="E1" s="462"/>
      <c r="F1" s="462"/>
      <c r="G1" s="462"/>
      <c r="H1" s="462"/>
      <c r="I1" s="462"/>
      <c r="J1" s="462"/>
      <c r="K1" s="462"/>
      <c r="L1" s="462"/>
      <c r="M1" s="462"/>
      <c r="N1" s="462"/>
      <c r="O1" s="462"/>
      <c r="P1" s="462"/>
      <c r="Q1" s="462"/>
      <c r="R1" s="462"/>
    </row>
    <row r="2" spans="1:18" ht="9.75" customHeight="1">
      <c r="B2" s="462"/>
      <c r="C2" s="462"/>
      <c r="D2" s="462"/>
      <c r="E2" s="462"/>
      <c r="F2" s="462"/>
      <c r="G2" s="462"/>
      <c r="H2" s="462"/>
      <c r="I2" s="462"/>
      <c r="J2" s="462"/>
      <c r="K2" s="462"/>
      <c r="L2" s="462"/>
      <c r="M2" s="462"/>
      <c r="N2" s="462"/>
      <c r="O2" s="462"/>
      <c r="P2" s="462"/>
      <c r="Q2" s="462"/>
      <c r="R2" s="462"/>
    </row>
    <row r="3" spans="1:18" ht="29.25" customHeight="1">
      <c r="A3" s="1972" t="s">
        <v>2179</v>
      </c>
      <c r="B3" s="462"/>
      <c r="C3" s="462"/>
      <c r="D3" s="462"/>
      <c r="E3" s="462"/>
      <c r="F3" s="462"/>
      <c r="G3" s="462"/>
      <c r="H3" s="462"/>
      <c r="I3" s="462"/>
      <c r="J3" s="462"/>
      <c r="K3" s="462"/>
      <c r="L3" s="462"/>
      <c r="M3" s="462"/>
      <c r="N3" s="462"/>
      <c r="O3" s="462"/>
      <c r="P3" s="462"/>
      <c r="Q3" s="462"/>
      <c r="R3" s="462"/>
    </row>
    <row r="4" spans="1:18" ht="18" customHeight="1">
      <c r="A4" s="464" t="s">
        <v>659</v>
      </c>
      <c r="B4" s="462"/>
      <c r="C4" s="462"/>
      <c r="D4" s="462"/>
      <c r="E4" s="462"/>
      <c r="F4" s="462"/>
      <c r="G4" s="462"/>
      <c r="H4" s="462"/>
      <c r="I4" s="462"/>
      <c r="J4" s="462"/>
      <c r="K4" s="462"/>
      <c r="L4" s="462"/>
      <c r="M4" s="462"/>
      <c r="N4" s="462"/>
      <c r="O4" s="462"/>
      <c r="P4" s="462"/>
      <c r="Q4" s="462"/>
      <c r="R4" s="531" t="s">
        <v>660</v>
      </c>
    </row>
    <row r="5" spans="1:18" ht="21" customHeight="1">
      <c r="A5" s="2469"/>
      <c r="B5" s="2470"/>
      <c r="C5" s="2473" t="s">
        <v>661</v>
      </c>
      <c r="D5" s="2474"/>
      <c r="E5" s="2474"/>
      <c r="F5" s="2474"/>
      <c r="G5" s="2474"/>
      <c r="H5" s="2474"/>
      <c r="I5" s="2474"/>
      <c r="J5" s="2474"/>
      <c r="K5" s="2474"/>
      <c r="L5" s="2474"/>
      <c r="M5" s="2474"/>
      <c r="N5" s="2474"/>
      <c r="O5" s="2474"/>
      <c r="P5" s="2474"/>
      <c r="Q5" s="2474"/>
      <c r="R5" s="2474"/>
    </row>
    <row r="6" spans="1:18" ht="21" customHeight="1">
      <c r="A6" s="2471"/>
      <c r="B6" s="2472"/>
      <c r="C6" s="532" t="s">
        <v>662</v>
      </c>
      <c r="D6" s="533" t="s">
        <v>663</v>
      </c>
      <c r="E6" s="533" t="s">
        <v>664</v>
      </c>
      <c r="F6" s="533" t="s">
        <v>665</v>
      </c>
      <c r="G6" s="533" t="s">
        <v>666</v>
      </c>
      <c r="H6" s="533" t="s">
        <v>667</v>
      </c>
      <c r="I6" s="533" t="s">
        <v>668</v>
      </c>
      <c r="J6" s="533" t="s">
        <v>669</v>
      </c>
      <c r="K6" s="533" t="s">
        <v>670</v>
      </c>
      <c r="L6" s="533" t="s">
        <v>671</v>
      </c>
      <c r="M6" s="533" t="s">
        <v>672</v>
      </c>
      <c r="N6" s="533" t="s">
        <v>673</v>
      </c>
      <c r="O6" s="533" t="s">
        <v>674</v>
      </c>
      <c r="P6" s="533" t="s">
        <v>675</v>
      </c>
      <c r="Q6" s="533" t="s">
        <v>676</v>
      </c>
      <c r="R6" s="534" t="s">
        <v>677</v>
      </c>
    </row>
    <row r="7" spans="1:18" ht="21" customHeight="1">
      <c r="A7" s="2466" t="s">
        <v>678</v>
      </c>
      <c r="B7" s="535" t="s">
        <v>662</v>
      </c>
      <c r="C7" s="1973" t="s">
        <v>679</v>
      </c>
      <c r="D7" s="1974">
        <v>461204</v>
      </c>
      <c r="E7" s="1974">
        <v>8994</v>
      </c>
      <c r="F7" s="1974">
        <v>578205</v>
      </c>
      <c r="G7" s="1974">
        <v>3175966</v>
      </c>
      <c r="H7" s="1974">
        <v>190518</v>
      </c>
      <c r="I7" s="1974">
        <v>924666</v>
      </c>
      <c r="J7" s="1974">
        <v>676489</v>
      </c>
      <c r="K7" s="1974">
        <v>160863</v>
      </c>
      <c r="L7" s="1974">
        <v>530481</v>
      </c>
      <c r="M7" s="1974">
        <v>1283451</v>
      </c>
      <c r="N7" s="1974">
        <v>103464</v>
      </c>
      <c r="O7" s="1974">
        <v>2220683</v>
      </c>
      <c r="P7" s="1974">
        <v>11791</v>
      </c>
      <c r="Q7" s="1974">
        <v>308</v>
      </c>
      <c r="R7" s="1975">
        <v>108824</v>
      </c>
    </row>
    <row r="8" spans="1:18" ht="21" customHeight="1">
      <c r="A8" s="2467"/>
      <c r="B8" s="536" t="s">
        <v>663</v>
      </c>
      <c r="C8" s="1976">
        <v>830659</v>
      </c>
      <c r="D8" s="1973" t="s">
        <v>679</v>
      </c>
      <c r="E8" s="1973">
        <v>88063</v>
      </c>
      <c r="F8" s="1973">
        <v>4399699</v>
      </c>
      <c r="G8" s="1973">
        <v>6547705</v>
      </c>
      <c r="H8" s="1973">
        <v>13278013</v>
      </c>
      <c r="I8" s="1973">
        <v>7357633</v>
      </c>
      <c r="J8" s="1973">
        <v>1950601</v>
      </c>
      <c r="K8" s="1973">
        <v>4816345</v>
      </c>
      <c r="L8" s="1973">
        <v>326089</v>
      </c>
      <c r="M8" s="1973">
        <v>2419021</v>
      </c>
      <c r="N8" s="1973">
        <v>2871719</v>
      </c>
      <c r="O8" s="1973">
        <v>8064928</v>
      </c>
      <c r="P8" s="1973">
        <v>212728</v>
      </c>
      <c r="Q8" s="1973">
        <v>44218</v>
      </c>
      <c r="R8" s="1977">
        <v>92064</v>
      </c>
    </row>
    <row r="9" spans="1:18" ht="21" customHeight="1">
      <c r="A9" s="2467"/>
      <c r="B9" s="536" t="s">
        <v>664</v>
      </c>
      <c r="C9" s="1976">
        <v>89051</v>
      </c>
      <c r="D9" s="1973">
        <v>234841</v>
      </c>
      <c r="E9" s="1973" t="s">
        <v>679</v>
      </c>
      <c r="F9" s="1973">
        <v>748658</v>
      </c>
      <c r="G9" s="1973">
        <v>1044327</v>
      </c>
      <c r="H9" s="1973">
        <v>103034</v>
      </c>
      <c r="I9" s="1973">
        <v>110849</v>
      </c>
      <c r="J9" s="1973">
        <v>383470</v>
      </c>
      <c r="K9" s="1973">
        <v>150762</v>
      </c>
      <c r="L9" s="1973">
        <v>300845</v>
      </c>
      <c r="M9" s="1973">
        <v>318015</v>
      </c>
      <c r="N9" s="1973">
        <v>84074</v>
      </c>
      <c r="O9" s="1973">
        <v>234789</v>
      </c>
      <c r="P9" s="1973">
        <v>3435</v>
      </c>
      <c r="Q9" s="1973">
        <v>12299</v>
      </c>
      <c r="R9" s="1977">
        <v>185</v>
      </c>
    </row>
    <row r="10" spans="1:18" ht="21" customHeight="1">
      <c r="A10" s="2467"/>
      <c r="B10" s="536" t="s">
        <v>665</v>
      </c>
      <c r="C10" s="1976">
        <v>463698</v>
      </c>
      <c r="D10" s="1973">
        <v>2817197</v>
      </c>
      <c r="E10" s="1973">
        <v>40501</v>
      </c>
      <c r="F10" s="1973" t="s">
        <v>679</v>
      </c>
      <c r="G10" s="1973">
        <v>6168101</v>
      </c>
      <c r="H10" s="1973">
        <v>3131549</v>
      </c>
      <c r="I10" s="1973">
        <v>2446037</v>
      </c>
      <c r="J10" s="1973">
        <v>2351331</v>
      </c>
      <c r="K10" s="1973">
        <v>1292274</v>
      </c>
      <c r="L10" s="1973">
        <v>882179</v>
      </c>
      <c r="M10" s="1973">
        <v>3410274</v>
      </c>
      <c r="N10" s="1973">
        <v>1703867</v>
      </c>
      <c r="O10" s="1973">
        <v>1916625</v>
      </c>
      <c r="P10" s="1973">
        <v>138934</v>
      </c>
      <c r="Q10" s="1973">
        <v>25511</v>
      </c>
      <c r="R10" s="1977">
        <v>159376</v>
      </c>
    </row>
    <row r="11" spans="1:18" ht="21" customHeight="1">
      <c r="A11" s="2467"/>
      <c r="B11" s="536" t="s">
        <v>666</v>
      </c>
      <c r="C11" s="1976">
        <v>3407855</v>
      </c>
      <c r="D11" s="1973">
        <v>5534220</v>
      </c>
      <c r="E11" s="1973">
        <v>308505</v>
      </c>
      <c r="F11" s="1973">
        <v>4214691</v>
      </c>
      <c r="G11" s="1973" t="s">
        <v>679</v>
      </c>
      <c r="H11" s="1973">
        <v>8518288</v>
      </c>
      <c r="I11" s="1973">
        <v>3420149</v>
      </c>
      <c r="J11" s="1973">
        <v>6246018</v>
      </c>
      <c r="K11" s="1973">
        <v>2285115</v>
      </c>
      <c r="L11" s="1973">
        <v>2142845</v>
      </c>
      <c r="M11" s="1973">
        <v>10487657</v>
      </c>
      <c r="N11" s="1973">
        <v>1722524</v>
      </c>
      <c r="O11" s="1973">
        <v>6553883</v>
      </c>
      <c r="P11" s="1973">
        <v>64249</v>
      </c>
      <c r="Q11" s="1973">
        <v>83462</v>
      </c>
      <c r="R11" s="1977">
        <v>216096</v>
      </c>
    </row>
    <row r="12" spans="1:18" ht="21" customHeight="1">
      <c r="A12" s="2467"/>
      <c r="B12" s="536" t="s">
        <v>667</v>
      </c>
      <c r="C12" s="1976">
        <v>77546</v>
      </c>
      <c r="D12" s="1973">
        <v>573159</v>
      </c>
      <c r="E12" s="1973">
        <v>5009</v>
      </c>
      <c r="F12" s="1973">
        <v>678605</v>
      </c>
      <c r="G12" s="1973">
        <v>1467791</v>
      </c>
      <c r="H12" s="1973" t="s">
        <v>679</v>
      </c>
      <c r="I12" s="1973">
        <v>1004510</v>
      </c>
      <c r="J12" s="1973">
        <v>794665</v>
      </c>
      <c r="K12" s="1973">
        <v>644974</v>
      </c>
      <c r="L12" s="1973">
        <v>106985</v>
      </c>
      <c r="M12" s="1973">
        <v>331664</v>
      </c>
      <c r="N12" s="1973">
        <v>1769117</v>
      </c>
      <c r="O12" s="1973">
        <v>4023700</v>
      </c>
      <c r="P12" s="1973">
        <v>82407</v>
      </c>
      <c r="Q12" s="1973">
        <v>11505</v>
      </c>
      <c r="R12" s="1977">
        <v>75016</v>
      </c>
    </row>
    <row r="13" spans="1:18" ht="21" customHeight="1">
      <c r="A13" s="2467"/>
      <c r="B13" s="536" t="s">
        <v>668</v>
      </c>
      <c r="C13" s="1976">
        <v>659095</v>
      </c>
      <c r="D13" s="1973">
        <v>4302489</v>
      </c>
      <c r="E13" s="1973">
        <v>39562</v>
      </c>
      <c r="F13" s="1973">
        <v>2223228</v>
      </c>
      <c r="G13" s="1973">
        <v>8063647</v>
      </c>
      <c r="H13" s="1973">
        <v>1805160</v>
      </c>
      <c r="I13" s="1973" t="s">
        <v>679</v>
      </c>
      <c r="J13" s="1973">
        <v>1998434</v>
      </c>
      <c r="K13" s="1973">
        <v>957348</v>
      </c>
      <c r="L13" s="1973">
        <v>417606</v>
      </c>
      <c r="M13" s="1973">
        <v>4562477</v>
      </c>
      <c r="N13" s="1973">
        <v>212203</v>
      </c>
      <c r="O13" s="1973">
        <v>1781805</v>
      </c>
      <c r="P13" s="1973">
        <v>304569</v>
      </c>
      <c r="Q13" s="1973">
        <v>259</v>
      </c>
      <c r="R13" s="1977">
        <v>101727</v>
      </c>
    </row>
    <row r="14" spans="1:18" ht="21" customHeight="1">
      <c r="A14" s="2467"/>
      <c r="B14" s="536" t="s">
        <v>669</v>
      </c>
      <c r="C14" s="1976">
        <v>336279</v>
      </c>
      <c r="D14" s="1973">
        <v>4660382</v>
      </c>
      <c r="E14" s="1973">
        <v>1290506</v>
      </c>
      <c r="F14" s="1973">
        <v>1023688</v>
      </c>
      <c r="G14" s="1973">
        <v>10587129</v>
      </c>
      <c r="H14" s="1973">
        <v>9447062</v>
      </c>
      <c r="I14" s="1973">
        <v>4046756</v>
      </c>
      <c r="J14" s="1973" t="s">
        <v>679</v>
      </c>
      <c r="K14" s="1973">
        <v>611843</v>
      </c>
      <c r="L14" s="1973">
        <v>289115</v>
      </c>
      <c r="M14" s="1973">
        <v>1437116</v>
      </c>
      <c r="N14" s="1973">
        <v>1194497</v>
      </c>
      <c r="O14" s="1973">
        <v>8601736</v>
      </c>
      <c r="P14" s="1973">
        <v>182405</v>
      </c>
      <c r="Q14" s="1973">
        <v>20232</v>
      </c>
      <c r="R14" s="1977">
        <v>108779</v>
      </c>
    </row>
    <row r="15" spans="1:18" ht="21" customHeight="1">
      <c r="A15" s="2467"/>
      <c r="B15" s="536" t="s">
        <v>670</v>
      </c>
      <c r="C15" s="1976">
        <v>120862</v>
      </c>
      <c r="D15" s="1973">
        <v>1833766</v>
      </c>
      <c r="E15" s="1973">
        <v>56626</v>
      </c>
      <c r="F15" s="1973">
        <v>1545124</v>
      </c>
      <c r="G15" s="1973">
        <v>3677740</v>
      </c>
      <c r="H15" s="1973">
        <v>943612</v>
      </c>
      <c r="I15" s="1973">
        <v>1223052</v>
      </c>
      <c r="J15" s="1973">
        <v>1214080</v>
      </c>
      <c r="K15" s="1973" t="s">
        <v>679</v>
      </c>
      <c r="L15" s="1973">
        <v>415887</v>
      </c>
      <c r="M15" s="1973">
        <v>2317406</v>
      </c>
      <c r="N15" s="1973">
        <v>416788</v>
      </c>
      <c r="O15" s="1973">
        <v>5526170</v>
      </c>
      <c r="P15" s="1973">
        <v>52891</v>
      </c>
      <c r="Q15" s="1973">
        <v>348</v>
      </c>
      <c r="R15" s="1977">
        <v>5387</v>
      </c>
    </row>
    <row r="16" spans="1:18" ht="21" customHeight="1">
      <c r="A16" s="2467"/>
      <c r="B16" s="536" t="s">
        <v>671</v>
      </c>
      <c r="C16" s="1976">
        <v>79340</v>
      </c>
      <c r="D16" s="1973">
        <v>465100</v>
      </c>
      <c r="E16" s="1973">
        <v>182623</v>
      </c>
      <c r="F16" s="1973">
        <v>221406</v>
      </c>
      <c r="G16" s="1973">
        <v>1557546</v>
      </c>
      <c r="H16" s="1973">
        <v>177381</v>
      </c>
      <c r="I16" s="1973">
        <v>349682</v>
      </c>
      <c r="J16" s="1973">
        <v>417559</v>
      </c>
      <c r="K16" s="1973">
        <v>109617</v>
      </c>
      <c r="L16" s="1973" t="s">
        <v>679</v>
      </c>
      <c r="M16" s="1973">
        <v>324298</v>
      </c>
      <c r="N16" s="1973">
        <v>45843</v>
      </c>
      <c r="O16" s="1973">
        <v>1060623</v>
      </c>
      <c r="P16" s="1973">
        <v>5583</v>
      </c>
      <c r="Q16" s="1973">
        <v>344</v>
      </c>
      <c r="R16" s="1977">
        <v>417</v>
      </c>
    </row>
    <row r="17" spans="1:18" ht="21" customHeight="1">
      <c r="A17" s="2467"/>
      <c r="B17" s="536" t="s">
        <v>672</v>
      </c>
      <c r="C17" s="1976">
        <v>2231566</v>
      </c>
      <c r="D17" s="1973">
        <v>1036388</v>
      </c>
      <c r="E17" s="1973">
        <v>91286</v>
      </c>
      <c r="F17" s="1973">
        <v>993813</v>
      </c>
      <c r="G17" s="1973">
        <v>8580689</v>
      </c>
      <c r="H17" s="1973">
        <v>3117334</v>
      </c>
      <c r="I17" s="1973">
        <v>7515247</v>
      </c>
      <c r="J17" s="1973">
        <v>1103466</v>
      </c>
      <c r="K17" s="1973">
        <v>3890149</v>
      </c>
      <c r="L17" s="1973">
        <v>185045</v>
      </c>
      <c r="M17" s="1973" t="s">
        <v>679</v>
      </c>
      <c r="N17" s="1973">
        <v>1025006</v>
      </c>
      <c r="O17" s="1973">
        <v>2768806</v>
      </c>
      <c r="P17" s="1973">
        <v>35438</v>
      </c>
      <c r="Q17" s="1973">
        <v>66223</v>
      </c>
      <c r="R17" s="1977">
        <v>1086294</v>
      </c>
    </row>
    <row r="18" spans="1:18" ht="21" customHeight="1">
      <c r="A18" s="2467"/>
      <c r="B18" s="536" t="s">
        <v>673</v>
      </c>
      <c r="C18" s="1976">
        <v>187243</v>
      </c>
      <c r="D18" s="1973">
        <v>3554173</v>
      </c>
      <c r="E18" s="1973">
        <v>39611</v>
      </c>
      <c r="F18" s="1973">
        <v>1445183</v>
      </c>
      <c r="G18" s="1973">
        <v>3791159</v>
      </c>
      <c r="H18" s="1973">
        <v>1795447</v>
      </c>
      <c r="I18" s="1973">
        <v>1096965</v>
      </c>
      <c r="J18" s="1973">
        <v>2081834</v>
      </c>
      <c r="K18" s="1973">
        <v>614191</v>
      </c>
      <c r="L18" s="1973">
        <v>382507</v>
      </c>
      <c r="M18" s="1973">
        <v>2389579</v>
      </c>
      <c r="N18" s="1973" t="s">
        <v>679</v>
      </c>
      <c r="O18" s="1973">
        <v>5503307</v>
      </c>
      <c r="P18" s="1973">
        <v>86381</v>
      </c>
      <c r="Q18" s="1973">
        <v>24016</v>
      </c>
      <c r="R18" s="1977">
        <v>248945</v>
      </c>
    </row>
    <row r="19" spans="1:18" ht="21" customHeight="1">
      <c r="A19" s="2467"/>
      <c r="B19" s="536" t="s">
        <v>674</v>
      </c>
      <c r="C19" s="1976">
        <v>2681315</v>
      </c>
      <c r="D19" s="1973">
        <v>14272171</v>
      </c>
      <c r="E19" s="1973">
        <v>637319</v>
      </c>
      <c r="F19" s="1973">
        <v>4043727</v>
      </c>
      <c r="G19" s="1973">
        <v>27513004</v>
      </c>
      <c r="H19" s="1973">
        <v>20197546</v>
      </c>
      <c r="I19" s="1973">
        <v>8430854</v>
      </c>
      <c r="J19" s="1973">
        <v>2821163</v>
      </c>
      <c r="K19" s="1973">
        <v>615217</v>
      </c>
      <c r="L19" s="1973">
        <v>2301906</v>
      </c>
      <c r="M19" s="1973">
        <v>30701361</v>
      </c>
      <c r="N19" s="1973">
        <v>8087248</v>
      </c>
      <c r="O19" s="1973" t="s">
        <v>679</v>
      </c>
      <c r="P19" s="1973">
        <v>6747141</v>
      </c>
      <c r="Q19" s="1973">
        <v>1065181</v>
      </c>
      <c r="R19" s="1977">
        <v>2917038</v>
      </c>
    </row>
    <row r="20" spans="1:18" ht="21" customHeight="1">
      <c r="A20" s="2467"/>
      <c r="B20" s="536" t="s">
        <v>675</v>
      </c>
      <c r="C20" s="1976">
        <v>123004</v>
      </c>
      <c r="D20" s="1973">
        <v>983254</v>
      </c>
      <c r="E20" s="1973">
        <v>27173</v>
      </c>
      <c r="F20" s="1973">
        <v>281846</v>
      </c>
      <c r="G20" s="1973">
        <v>1520861</v>
      </c>
      <c r="H20" s="1973">
        <v>637829</v>
      </c>
      <c r="I20" s="1973">
        <v>303895</v>
      </c>
      <c r="J20" s="1973">
        <v>589431</v>
      </c>
      <c r="K20" s="1973">
        <v>217897</v>
      </c>
      <c r="L20" s="1973">
        <v>342634</v>
      </c>
      <c r="M20" s="1973">
        <v>2593779</v>
      </c>
      <c r="N20" s="1973">
        <v>374003</v>
      </c>
      <c r="O20" s="1973">
        <v>5868531</v>
      </c>
      <c r="P20" s="1973" t="s">
        <v>679</v>
      </c>
      <c r="Q20" s="1973">
        <v>19734</v>
      </c>
      <c r="R20" s="1977">
        <v>15303</v>
      </c>
    </row>
    <row r="21" spans="1:18" ht="21" customHeight="1">
      <c r="A21" s="2467"/>
      <c r="B21" s="536" t="s">
        <v>676</v>
      </c>
      <c r="C21" s="1976">
        <v>79339</v>
      </c>
      <c r="D21" s="1973">
        <v>713260</v>
      </c>
      <c r="E21" s="1973">
        <v>66557</v>
      </c>
      <c r="F21" s="1973">
        <v>435398</v>
      </c>
      <c r="G21" s="1973">
        <v>1614102</v>
      </c>
      <c r="H21" s="1973">
        <v>366584</v>
      </c>
      <c r="I21" s="1973">
        <v>415519</v>
      </c>
      <c r="J21" s="1973">
        <v>640277</v>
      </c>
      <c r="K21" s="1973">
        <v>154988</v>
      </c>
      <c r="L21" s="1973">
        <v>65631</v>
      </c>
      <c r="M21" s="1973">
        <v>1034364</v>
      </c>
      <c r="N21" s="1973">
        <v>462468</v>
      </c>
      <c r="O21" s="1973">
        <v>2240155</v>
      </c>
      <c r="P21" s="1973">
        <v>70378</v>
      </c>
      <c r="Q21" s="1973" t="s">
        <v>679</v>
      </c>
      <c r="R21" s="1977">
        <v>15441</v>
      </c>
    </row>
    <row r="22" spans="1:18" ht="21" customHeight="1">
      <c r="A22" s="2467"/>
      <c r="B22" s="536" t="s">
        <v>677</v>
      </c>
      <c r="C22" s="1976">
        <v>259085</v>
      </c>
      <c r="D22" s="1973">
        <v>2233597</v>
      </c>
      <c r="E22" s="1973">
        <v>58782</v>
      </c>
      <c r="F22" s="1973">
        <v>427936</v>
      </c>
      <c r="G22" s="1973">
        <v>3298317</v>
      </c>
      <c r="H22" s="1973">
        <v>1583690</v>
      </c>
      <c r="I22" s="1973">
        <v>488242</v>
      </c>
      <c r="J22" s="1973">
        <v>739589</v>
      </c>
      <c r="K22" s="1973">
        <v>124086</v>
      </c>
      <c r="L22" s="1973">
        <v>216603</v>
      </c>
      <c r="M22" s="1973">
        <v>3575491</v>
      </c>
      <c r="N22" s="1973">
        <v>640420</v>
      </c>
      <c r="O22" s="1973">
        <v>6320129</v>
      </c>
      <c r="P22" s="1973">
        <v>708463</v>
      </c>
      <c r="Q22" s="1973">
        <v>72874</v>
      </c>
      <c r="R22" s="1977" t="s">
        <v>679</v>
      </c>
    </row>
    <row r="23" spans="1:18" ht="21" customHeight="1" thickBot="1">
      <c r="A23" s="2467"/>
      <c r="B23" s="537" t="s">
        <v>680</v>
      </c>
      <c r="C23" s="1978">
        <v>5962072</v>
      </c>
      <c r="D23" s="1979">
        <v>16793862</v>
      </c>
      <c r="E23" s="1979">
        <v>18071023</v>
      </c>
      <c r="F23" s="1979">
        <v>14076152</v>
      </c>
      <c r="G23" s="1979">
        <v>32381032</v>
      </c>
      <c r="H23" s="1979">
        <v>6270999</v>
      </c>
      <c r="I23" s="1979">
        <v>11186618</v>
      </c>
      <c r="J23" s="1979">
        <v>10187645</v>
      </c>
      <c r="K23" s="1979">
        <v>5215024</v>
      </c>
      <c r="L23" s="1979">
        <v>4682586</v>
      </c>
      <c r="M23" s="1979">
        <v>31825072</v>
      </c>
      <c r="N23" s="1979">
        <v>6790713</v>
      </c>
      <c r="O23" s="1979">
        <v>27622344</v>
      </c>
      <c r="P23" s="1979">
        <v>882029</v>
      </c>
      <c r="Q23" s="1979">
        <v>1216054</v>
      </c>
      <c r="R23" s="1980">
        <v>2476602</v>
      </c>
    </row>
    <row r="24" spans="1:18" ht="21" customHeight="1" thickTop="1">
      <c r="A24" s="2468"/>
      <c r="B24" s="538" t="s">
        <v>681</v>
      </c>
      <c r="C24" s="1981">
        <v>17588010</v>
      </c>
      <c r="D24" s="1982">
        <v>60469061</v>
      </c>
      <c r="E24" s="1982">
        <v>21012142</v>
      </c>
      <c r="F24" s="1982">
        <v>37337358</v>
      </c>
      <c r="G24" s="1982">
        <v>120989117</v>
      </c>
      <c r="H24" s="1982">
        <v>71564046</v>
      </c>
      <c r="I24" s="1982">
        <v>50320672</v>
      </c>
      <c r="J24" s="1982">
        <v>34196051</v>
      </c>
      <c r="K24" s="1982">
        <v>21860694</v>
      </c>
      <c r="L24" s="1982">
        <v>13588944</v>
      </c>
      <c r="M24" s="1982">
        <v>99011025</v>
      </c>
      <c r="N24" s="1982">
        <v>27503955</v>
      </c>
      <c r="O24" s="1982">
        <v>90308213</v>
      </c>
      <c r="P24" s="1982">
        <v>9588820</v>
      </c>
      <c r="Q24" s="1982">
        <v>2662568</v>
      </c>
      <c r="R24" s="1983">
        <v>7627495</v>
      </c>
    </row>
    <row r="25" spans="1:18" ht="12.75" customHeight="1">
      <c r="A25" s="462"/>
      <c r="B25" s="462"/>
      <c r="C25" s="462"/>
      <c r="D25" s="462"/>
      <c r="E25" s="462"/>
      <c r="F25" s="462"/>
      <c r="G25" s="462"/>
      <c r="H25" s="462"/>
      <c r="I25" s="462"/>
      <c r="J25" s="462"/>
      <c r="K25" s="462"/>
      <c r="L25" s="462"/>
      <c r="M25" s="462"/>
      <c r="N25" s="462"/>
      <c r="O25" s="462"/>
      <c r="P25" s="462"/>
      <c r="Q25" s="462"/>
      <c r="R25" s="462"/>
    </row>
    <row r="26" spans="1:18" ht="21.75" customHeight="1">
      <c r="A26" s="464" t="s">
        <v>682</v>
      </c>
      <c r="B26" s="462"/>
      <c r="C26" s="462"/>
      <c r="D26" s="462"/>
      <c r="E26" s="462"/>
      <c r="F26" s="462"/>
      <c r="G26" s="462"/>
      <c r="H26" s="462"/>
      <c r="I26" s="462"/>
      <c r="J26" s="462"/>
      <c r="K26" s="462"/>
      <c r="L26" s="462"/>
      <c r="M26" s="462"/>
      <c r="N26" s="462"/>
      <c r="O26" s="462"/>
      <c r="P26" s="462"/>
      <c r="Q26" s="462"/>
      <c r="R26" s="531" t="s">
        <v>660</v>
      </c>
    </row>
    <row r="27" spans="1:18" ht="21.75" customHeight="1">
      <c r="A27" s="2475"/>
      <c r="B27" s="2476"/>
      <c r="C27" s="2473" t="s">
        <v>678</v>
      </c>
      <c r="D27" s="2474"/>
      <c r="E27" s="2474"/>
      <c r="F27" s="2474"/>
      <c r="G27" s="2474"/>
      <c r="H27" s="2474"/>
      <c r="I27" s="2474"/>
      <c r="J27" s="2474"/>
      <c r="K27" s="2474"/>
      <c r="L27" s="2474"/>
      <c r="M27" s="2474"/>
      <c r="N27" s="2474"/>
      <c r="O27" s="2474"/>
      <c r="P27" s="2474"/>
      <c r="Q27" s="2474"/>
      <c r="R27" s="2474"/>
    </row>
    <row r="28" spans="1:18" ht="21.75" customHeight="1">
      <c r="A28" s="2477"/>
      <c r="B28" s="2478"/>
      <c r="C28" s="539" t="s">
        <v>662</v>
      </c>
      <c r="D28" s="540" t="s">
        <v>663</v>
      </c>
      <c r="E28" s="540" t="s">
        <v>664</v>
      </c>
      <c r="F28" s="540" t="s">
        <v>665</v>
      </c>
      <c r="G28" s="540" t="s">
        <v>666</v>
      </c>
      <c r="H28" s="540" t="s">
        <v>667</v>
      </c>
      <c r="I28" s="540" t="s">
        <v>668</v>
      </c>
      <c r="J28" s="540" t="s">
        <v>669</v>
      </c>
      <c r="K28" s="540" t="s">
        <v>670</v>
      </c>
      <c r="L28" s="540" t="s">
        <v>671</v>
      </c>
      <c r="M28" s="540" t="s">
        <v>672</v>
      </c>
      <c r="N28" s="540" t="s">
        <v>673</v>
      </c>
      <c r="O28" s="540" t="s">
        <v>674</v>
      </c>
      <c r="P28" s="540" t="s">
        <v>675</v>
      </c>
      <c r="Q28" s="540" t="s">
        <v>676</v>
      </c>
      <c r="R28" s="541" t="s">
        <v>677</v>
      </c>
    </row>
    <row r="29" spans="1:18" ht="21.75" customHeight="1">
      <c r="A29" s="2466" t="s">
        <v>683</v>
      </c>
      <c r="B29" s="542" t="s">
        <v>662</v>
      </c>
      <c r="C29" s="1973" t="s">
        <v>679</v>
      </c>
      <c r="D29" s="1974">
        <v>218886</v>
      </c>
      <c r="E29" s="1974">
        <v>90118</v>
      </c>
      <c r="F29" s="1974">
        <v>449993</v>
      </c>
      <c r="G29" s="1974">
        <v>2691540</v>
      </c>
      <c r="H29" s="1974">
        <v>36621</v>
      </c>
      <c r="I29" s="1974">
        <v>618159</v>
      </c>
      <c r="J29" s="1974">
        <v>402124</v>
      </c>
      <c r="K29" s="1974">
        <v>140927</v>
      </c>
      <c r="L29" s="1974">
        <v>93784</v>
      </c>
      <c r="M29" s="1974">
        <v>3124850</v>
      </c>
      <c r="N29" s="1974">
        <v>337920</v>
      </c>
      <c r="O29" s="1974">
        <v>3845484</v>
      </c>
      <c r="P29" s="1974">
        <v>232910</v>
      </c>
      <c r="Q29" s="1974">
        <v>125788</v>
      </c>
      <c r="R29" s="1975">
        <v>103805</v>
      </c>
    </row>
    <row r="30" spans="1:18" ht="21.75" customHeight="1">
      <c r="A30" s="2467"/>
      <c r="B30" s="543" t="s">
        <v>663</v>
      </c>
      <c r="C30" s="1976">
        <v>201357</v>
      </c>
      <c r="D30" s="1973" t="s">
        <v>679</v>
      </c>
      <c r="E30" s="1973">
        <v>285716</v>
      </c>
      <c r="F30" s="1973">
        <v>4076722</v>
      </c>
      <c r="G30" s="1973">
        <v>5548466</v>
      </c>
      <c r="H30" s="1973">
        <v>684276</v>
      </c>
      <c r="I30" s="1973">
        <v>6317375</v>
      </c>
      <c r="J30" s="1973">
        <v>5409707</v>
      </c>
      <c r="K30" s="1973">
        <v>1239417</v>
      </c>
      <c r="L30" s="1973">
        <v>666900</v>
      </c>
      <c r="M30" s="1973">
        <v>777089</v>
      </c>
      <c r="N30" s="1973">
        <v>1585650</v>
      </c>
      <c r="O30" s="1973">
        <v>6739576</v>
      </c>
      <c r="P30" s="1973">
        <v>976615</v>
      </c>
      <c r="Q30" s="1973">
        <v>944317</v>
      </c>
      <c r="R30" s="1977">
        <v>1809056</v>
      </c>
    </row>
    <row r="31" spans="1:18" ht="21.75" customHeight="1">
      <c r="A31" s="2467"/>
      <c r="B31" s="543" t="s">
        <v>664</v>
      </c>
      <c r="C31" s="1976">
        <v>155323</v>
      </c>
      <c r="D31" s="1973">
        <v>172147</v>
      </c>
      <c r="E31" s="1973" t="s">
        <v>679</v>
      </c>
      <c r="F31" s="1973">
        <v>817572</v>
      </c>
      <c r="G31" s="1973">
        <v>1023075</v>
      </c>
      <c r="H31" s="1973">
        <v>153374</v>
      </c>
      <c r="I31" s="1973">
        <v>508725</v>
      </c>
      <c r="J31" s="1973">
        <v>1220998</v>
      </c>
      <c r="K31" s="1973">
        <v>610850</v>
      </c>
      <c r="L31" s="1973">
        <v>932197</v>
      </c>
      <c r="M31" s="1973">
        <v>565964</v>
      </c>
      <c r="N31" s="1973">
        <v>645224</v>
      </c>
      <c r="O31" s="1973">
        <v>5700160</v>
      </c>
      <c r="P31" s="1973">
        <v>1110576</v>
      </c>
      <c r="Q31" s="1973">
        <v>401875</v>
      </c>
      <c r="R31" s="1977">
        <v>891897</v>
      </c>
    </row>
    <row r="32" spans="1:18" ht="21.75" customHeight="1">
      <c r="A32" s="2467"/>
      <c r="B32" s="543" t="s">
        <v>665</v>
      </c>
      <c r="C32" s="1976">
        <v>583605</v>
      </c>
      <c r="D32" s="1973">
        <v>3942482</v>
      </c>
      <c r="E32" s="1973">
        <v>240709</v>
      </c>
      <c r="F32" s="1973" t="s">
        <v>679</v>
      </c>
      <c r="G32" s="1973">
        <v>4679779</v>
      </c>
      <c r="H32" s="1973">
        <v>621418</v>
      </c>
      <c r="I32" s="1973">
        <v>2526840</v>
      </c>
      <c r="J32" s="1973">
        <v>962415</v>
      </c>
      <c r="K32" s="1973">
        <v>1192625</v>
      </c>
      <c r="L32" s="1973">
        <v>226956</v>
      </c>
      <c r="M32" s="1973">
        <v>890831</v>
      </c>
      <c r="N32" s="1973">
        <v>1365062</v>
      </c>
      <c r="O32" s="1973">
        <v>4165467</v>
      </c>
      <c r="P32" s="1973">
        <v>533213</v>
      </c>
      <c r="Q32" s="1973">
        <v>574256</v>
      </c>
      <c r="R32" s="1977">
        <v>1126903</v>
      </c>
    </row>
    <row r="33" spans="1:18" ht="21.75" customHeight="1">
      <c r="A33" s="2467"/>
      <c r="B33" s="543" t="s">
        <v>666</v>
      </c>
      <c r="C33" s="1976">
        <v>2723913</v>
      </c>
      <c r="D33" s="1973">
        <v>5039206</v>
      </c>
      <c r="E33" s="1973">
        <v>914824</v>
      </c>
      <c r="F33" s="1973">
        <v>5724733</v>
      </c>
      <c r="G33" s="1973" t="s">
        <v>679</v>
      </c>
      <c r="H33" s="1973">
        <v>1908080</v>
      </c>
      <c r="I33" s="1973">
        <v>7791665</v>
      </c>
      <c r="J33" s="1973">
        <v>6156962</v>
      </c>
      <c r="K33" s="1973">
        <v>3523176</v>
      </c>
      <c r="L33" s="1973">
        <v>1410027</v>
      </c>
      <c r="M33" s="1973">
        <v>10365265</v>
      </c>
      <c r="N33" s="1973">
        <v>3428216</v>
      </c>
      <c r="O33" s="1973">
        <v>19118890</v>
      </c>
      <c r="P33" s="1973">
        <v>2155242</v>
      </c>
      <c r="Q33" s="1973">
        <v>1551673</v>
      </c>
      <c r="R33" s="1977">
        <v>3911941</v>
      </c>
    </row>
    <row r="34" spans="1:18" ht="21.75" customHeight="1">
      <c r="A34" s="2467"/>
      <c r="B34" s="543" t="s">
        <v>667</v>
      </c>
      <c r="C34" s="1976">
        <v>303121</v>
      </c>
      <c r="D34" s="1973">
        <v>12242285</v>
      </c>
      <c r="E34" s="1973">
        <v>153938</v>
      </c>
      <c r="F34" s="1973">
        <v>3713800</v>
      </c>
      <c r="G34" s="1973">
        <v>9900876</v>
      </c>
      <c r="H34" s="1973">
        <v>2654</v>
      </c>
      <c r="I34" s="1973">
        <v>1847074</v>
      </c>
      <c r="J34" s="1973">
        <v>3865756</v>
      </c>
      <c r="K34" s="1973">
        <v>645544</v>
      </c>
      <c r="L34" s="1973">
        <v>285727</v>
      </c>
      <c r="M34" s="1973">
        <v>3600652</v>
      </c>
      <c r="N34" s="1973">
        <v>3221095</v>
      </c>
      <c r="O34" s="1973">
        <v>36027270</v>
      </c>
      <c r="P34" s="1973">
        <v>1353778</v>
      </c>
      <c r="Q34" s="1973">
        <v>807627</v>
      </c>
      <c r="R34" s="1977">
        <v>3425851</v>
      </c>
    </row>
    <row r="35" spans="1:18" ht="21.75" customHeight="1">
      <c r="A35" s="2467"/>
      <c r="B35" s="543" t="s">
        <v>668</v>
      </c>
      <c r="C35" s="1976">
        <v>867134</v>
      </c>
      <c r="D35" s="1973">
        <v>6314711</v>
      </c>
      <c r="E35" s="1973">
        <v>75030</v>
      </c>
      <c r="F35" s="1973">
        <v>2220981</v>
      </c>
      <c r="G35" s="1973">
        <v>3602975</v>
      </c>
      <c r="H35" s="1973">
        <v>205125</v>
      </c>
      <c r="I35" s="1973" t="s">
        <v>679</v>
      </c>
      <c r="J35" s="1973">
        <v>1418933</v>
      </c>
      <c r="K35" s="1973">
        <v>1003436</v>
      </c>
      <c r="L35" s="1973">
        <v>274083</v>
      </c>
      <c r="M35" s="1973">
        <v>7192311</v>
      </c>
      <c r="N35" s="1973">
        <v>1505632</v>
      </c>
      <c r="O35" s="1973">
        <v>8092776</v>
      </c>
      <c r="P35" s="1973">
        <v>528519</v>
      </c>
      <c r="Q35" s="1973">
        <v>520619</v>
      </c>
      <c r="R35" s="1977">
        <v>695999</v>
      </c>
    </row>
    <row r="36" spans="1:18" ht="21.75" customHeight="1">
      <c r="A36" s="2467"/>
      <c r="B36" s="543" t="s">
        <v>669</v>
      </c>
      <c r="C36" s="1976">
        <v>581217</v>
      </c>
      <c r="D36" s="1973">
        <v>1384518</v>
      </c>
      <c r="E36" s="1973">
        <v>464593</v>
      </c>
      <c r="F36" s="1973">
        <v>5482814</v>
      </c>
      <c r="G36" s="1973">
        <v>8481459</v>
      </c>
      <c r="H36" s="1973">
        <v>760834</v>
      </c>
      <c r="I36" s="1973">
        <v>3133529</v>
      </c>
      <c r="J36" s="1973" t="s">
        <v>679</v>
      </c>
      <c r="K36" s="1973">
        <v>1689261</v>
      </c>
      <c r="L36" s="1973">
        <v>622338</v>
      </c>
      <c r="M36" s="1973">
        <v>528789</v>
      </c>
      <c r="N36" s="1973">
        <v>699898</v>
      </c>
      <c r="O36" s="1973">
        <v>10667631</v>
      </c>
      <c r="P36" s="1973">
        <v>128148</v>
      </c>
      <c r="Q36" s="1973">
        <v>134601</v>
      </c>
      <c r="R36" s="1977">
        <v>462315</v>
      </c>
    </row>
    <row r="37" spans="1:18" ht="21.75" customHeight="1">
      <c r="A37" s="2467"/>
      <c r="B37" s="543" t="s">
        <v>670</v>
      </c>
      <c r="C37" s="1976">
        <v>179169</v>
      </c>
      <c r="D37" s="1973">
        <v>436225</v>
      </c>
      <c r="E37" s="1973">
        <v>141456</v>
      </c>
      <c r="F37" s="1973">
        <v>1202619</v>
      </c>
      <c r="G37" s="1973">
        <v>2797011</v>
      </c>
      <c r="H37" s="1973">
        <v>659198</v>
      </c>
      <c r="I37" s="1973">
        <v>929358</v>
      </c>
      <c r="J37" s="1973">
        <v>326445</v>
      </c>
      <c r="K37" s="1973" t="s">
        <v>679</v>
      </c>
      <c r="L37" s="1973">
        <v>96548</v>
      </c>
      <c r="M37" s="1973">
        <v>5786115</v>
      </c>
      <c r="N37" s="1973">
        <v>1365368</v>
      </c>
      <c r="O37" s="1973">
        <v>2777197</v>
      </c>
      <c r="P37" s="1973">
        <v>242300</v>
      </c>
      <c r="Q37" s="1973">
        <v>309327</v>
      </c>
      <c r="R37" s="1977">
        <v>1323485</v>
      </c>
    </row>
    <row r="38" spans="1:18" ht="21.75" customHeight="1">
      <c r="A38" s="2467"/>
      <c r="B38" s="543" t="s">
        <v>671</v>
      </c>
      <c r="C38" s="1976">
        <v>478859</v>
      </c>
      <c r="D38" s="1973">
        <v>263590</v>
      </c>
      <c r="E38" s="1973">
        <v>369235</v>
      </c>
      <c r="F38" s="1973">
        <v>1054120</v>
      </c>
      <c r="G38" s="1973">
        <v>2058462</v>
      </c>
      <c r="H38" s="1973">
        <v>130469</v>
      </c>
      <c r="I38" s="1973">
        <v>503643</v>
      </c>
      <c r="J38" s="1973">
        <v>312768</v>
      </c>
      <c r="K38" s="1973">
        <v>386703</v>
      </c>
      <c r="L38" s="1973" t="s">
        <v>679</v>
      </c>
      <c r="M38" s="1973">
        <v>99984</v>
      </c>
      <c r="N38" s="1973">
        <v>417489</v>
      </c>
      <c r="O38" s="1973">
        <v>2949825</v>
      </c>
      <c r="P38" s="1973">
        <v>544208</v>
      </c>
      <c r="Q38" s="1973">
        <v>173891</v>
      </c>
      <c r="R38" s="1977">
        <v>829829</v>
      </c>
    </row>
    <row r="39" spans="1:18" ht="21.75" customHeight="1">
      <c r="A39" s="2467"/>
      <c r="B39" s="543" t="s">
        <v>672</v>
      </c>
      <c r="C39" s="1976">
        <v>850482</v>
      </c>
      <c r="D39" s="1973">
        <v>8771202</v>
      </c>
      <c r="E39" s="1973">
        <v>157215</v>
      </c>
      <c r="F39" s="1973">
        <v>1967065</v>
      </c>
      <c r="G39" s="1973">
        <v>10281789</v>
      </c>
      <c r="H39" s="1973">
        <v>660319</v>
      </c>
      <c r="I39" s="1973">
        <v>3453879</v>
      </c>
      <c r="J39" s="1973">
        <v>1032795</v>
      </c>
      <c r="K39" s="1973">
        <v>2069329</v>
      </c>
      <c r="L39" s="1973">
        <v>229949</v>
      </c>
      <c r="M39" s="1973" t="s">
        <v>679</v>
      </c>
      <c r="N39" s="1973">
        <v>2039532</v>
      </c>
      <c r="O39" s="1973">
        <v>15078696</v>
      </c>
      <c r="P39" s="1973">
        <v>1556778</v>
      </c>
      <c r="Q39" s="1973">
        <v>806822</v>
      </c>
      <c r="R39" s="1977">
        <v>3053703</v>
      </c>
    </row>
    <row r="40" spans="1:18" ht="21.75" customHeight="1">
      <c r="A40" s="2467"/>
      <c r="B40" s="543" t="s">
        <v>673</v>
      </c>
      <c r="C40" s="1976">
        <v>211048</v>
      </c>
      <c r="D40" s="1973">
        <v>678836</v>
      </c>
      <c r="E40" s="1973">
        <v>60748</v>
      </c>
      <c r="F40" s="1973">
        <v>1643687</v>
      </c>
      <c r="G40" s="1973">
        <v>2256650</v>
      </c>
      <c r="H40" s="1973">
        <v>1836122</v>
      </c>
      <c r="I40" s="1973">
        <v>259371</v>
      </c>
      <c r="J40" s="1973">
        <v>945289</v>
      </c>
      <c r="K40" s="1973">
        <v>502049</v>
      </c>
      <c r="L40" s="1973">
        <v>40445</v>
      </c>
      <c r="M40" s="1973">
        <v>662648</v>
      </c>
      <c r="N40" s="1973">
        <v>421923</v>
      </c>
      <c r="O40" s="1973">
        <v>6840658</v>
      </c>
      <c r="P40" s="1973">
        <v>409668</v>
      </c>
      <c r="Q40" s="1973">
        <v>476367</v>
      </c>
      <c r="R40" s="1977">
        <v>961483</v>
      </c>
    </row>
    <row r="41" spans="1:18" ht="21.75" customHeight="1">
      <c r="A41" s="2467"/>
      <c r="B41" s="543" t="s">
        <v>674</v>
      </c>
      <c r="C41" s="1976">
        <v>2692848</v>
      </c>
      <c r="D41" s="1973">
        <v>11682212</v>
      </c>
      <c r="E41" s="1973">
        <v>213576</v>
      </c>
      <c r="F41" s="1973">
        <v>1677498</v>
      </c>
      <c r="G41" s="1973">
        <v>12273767</v>
      </c>
      <c r="H41" s="1973">
        <v>4449057</v>
      </c>
      <c r="I41" s="1973">
        <v>1586080</v>
      </c>
      <c r="J41" s="1973">
        <v>3817659</v>
      </c>
      <c r="K41" s="1973">
        <v>6862757</v>
      </c>
      <c r="L41" s="1973">
        <v>950738</v>
      </c>
      <c r="M41" s="1973">
        <v>5038664</v>
      </c>
      <c r="N41" s="1973">
        <v>4940172</v>
      </c>
      <c r="O41" s="1973" t="s">
        <v>679</v>
      </c>
      <c r="P41" s="1973">
        <v>5166828</v>
      </c>
      <c r="Q41" s="1973">
        <v>2470665</v>
      </c>
      <c r="R41" s="1977">
        <v>8076252</v>
      </c>
    </row>
    <row r="42" spans="1:18" ht="21.75" customHeight="1">
      <c r="A42" s="2467"/>
      <c r="B42" s="543" t="s">
        <v>675</v>
      </c>
      <c r="C42" s="1976">
        <v>46039</v>
      </c>
      <c r="D42" s="1973">
        <v>406601</v>
      </c>
      <c r="E42" s="1973">
        <v>3762</v>
      </c>
      <c r="F42" s="1973">
        <v>149667</v>
      </c>
      <c r="G42" s="1973">
        <v>675728</v>
      </c>
      <c r="H42" s="1973">
        <v>219136</v>
      </c>
      <c r="I42" s="1973">
        <v>268910</v>
      </c>
      <c r="J42" s="1973">
        <v>64720</v>
      </c>
      <c r="K42" s="1973">
        <v>230285</v>
      </c>
      <c r="L42" s="1973">
        <v>9639</v>
      </c>
      <c r="M42" s="1973">
        <v>197324</v>
      </c>
      <c r="N42" s="1973">
        <v>279736</v>
      </c>
      <c r="O42" s="1973">
        <v>5694517</v>
      </c>
      <c r="P42" s="1984">
        <v>57914</v>
      </c>
      <c r="Q42" s="1973">
        <v>253487</v>
      </c>
      <c r="R42" s="1977">
        <v>907187</v>
      </c>
    </row>
    <row r="43" spans="1:18" ht="21.75" customHeight="1">
      <c r="A43" s="2467"/>
      <c r="B43" s="543" t="s">
        <v>676</v>
      </c>
      <c r="C43" s="1976">
        <v>999</v>
      </c>
      <c r="D43" s="1973">
        <v>19220</v>
      </c>
      <c r="E43" s="1973">
        <v>158</v>
      </c>
      <c r="F43" s="1973">
        <v>31754</v>
      </c>
      <c r="G43" s="1973">
        <v>103501</v>
      </c>
      <c r="H43" s="1973">
        <v>22893</v>
      </c>
      <c r="I43" s="1973">
        <v>404</v>
      </c>
      <c r="J43" s="1973">
        <v>21803</v>
      </c>
      <c r="K43" s="1973">
        <v>3786</v>
      </c>
      <c r="L43" s="1973">
        <v>738</v>
      </c>
      <c r="M43" s="1973">
        <v>57632</v>
      </c>
      <c r="N43" s="1973">
        <v>112134</v>
      </c>
      <c r="O43" s="1973">
        <v>1194192</v>
      </c>
      <c r="P43" s="1973">
        <v>34595</v>
      </c>
      <c r="Q43" s="1984">
        <v>6248</v>
      </c>
      <c r="R43" s="1977">
        <v>63935</v>
      </c>
    </row>
    <row r="44" spans="1:18" ht="21.75" customHeight="1">
      <c r="A44" s="2467"/>
      <c r="B44" s="543" t="s">
        <v>677</v>
      </c>
      <c r="C44" s="1976">
        <v>140164</v>
      </c>
      <c r="D44" s="1973">
        <v>114123</v>
      </c>
      <c r="E44" s="1973">
        <v>2108</v>
      </c>
      <c r="F44" s="1973">
        <v>367433</v>
      </c>
      <c r="G44" s="1973">
        <v>660544</v>
      </c>
      <c r="H44" s="1973">
        <v>127736</v>
      </c>
      <c r="I44" s="1973">
        <v>252833</v>
      </c>
      <c r="J44" s="1973">
        <v>240206</v>
      </c>
      <c r="K44" s="1973">
        <v>72253</v>
      </c>
      <c r="L44" s="1973">
        <v>21087</v>
      </c>
      <c r="M44" s="1973">
        <v>1913796</v>
      </c>
      <c r="N44" s="1973">
        <v>412475</v>
      </c>
      <c r="O44" s="1973">
        <v>6589219</v>
      </c>
      <c r="P44" s="1973">
        <v>174493</v>
      </c>
      <c r="Q44" s="1973">
        <v>146076</v>
      </c>
      <c r="R44" s="1977" t="s">
        <v>679</v>
      </c>
    </row>
    <row r="45" spans="1:18" ht="21.75" customHeight="1" thickBot="1">
      <c r="A45" s="2467"/>
      <c r="B45" s="544" t="s">
        <v>680</v>
      </c>
      <c r="C45" s="1978">
        <v>1263923</v>
      </c>
      <c r="D45" s="1979">
        <v>2039695</v>
      </c>
      <c r="E45" s="1979">
        <v>2268366</v>
      </c>
      <c r="F45" s="1979">
        <v>5571000</v>
      </c>
      <c r="G45" s="1979">
        <v>7682974</v>
      </c>
      <c r="H45" s="1979">
        <v>971788</v>
      </c>
      <c r="I45" s="1979">
        <v>2733102</v>
      </c>
      <c r="J45" s="1979">
        <v>2670353</v>
      </c>
      <c r="K45" s="1979">
        <v>2259222</v>
      </c>
      <c r="L45" s="1979">
        <v>602642</v>
      </c>
      <c r="M45" s="1979">
        <v>17664501</v>
      </c>
      <c r="N45" s="1979">
        <v>4570875</v>
      </c>
      <c r="O45" s="1979">
        <v>42366919</v>
      </c>
      <c r="P45" s="1979">
        <v>3687217</v>
      </c>
      <c r="Q45" s="1979">
        <v>1648315</v>
      </c>
      <c r="R45" s="1980">
        <v>3181850</v>
      </c>
    </row>
    <row r="46" spans="1:18" ht="21.75" customHeight="1" thickTop="1">
      <c r="A46" s="2468"/>
      <c r="B46" s="545" t="s">
        <v>681</v>
      </c>
      <c r="C46" s="1981">
        <v>11279201</v>
      </c>
      <c r="D46" s="1982">
        <v>53725939</v>
      </c>
      <c r="E46" s="1982">
        <v>5441552</v>
      </c>
      <c r="F46" s="1982">
        <v>36151458</v>
      </c>
      <c r="G46" s="1982">
        <v>74718593</v>
      </c>
      <c r="H46" s="1982">
        <v>13449101</v>
      </c>
      <c r="I46" s="1982">
        <v>32730946</v>
      </c>
      <c r="J46" s="1982">
        <v>28868933</v>
      </c>
      <c r="K46" s="1982">
        <v>22431620</v>
      </c>
      <c r="L46" s="1982">
        <v>6463798</v>
      </c>
      <c r="M46" s="1982">
        <v>58466414</v>
      </c>
      <c r="N46" s="1982">
        <v>27348401</v>
      </c>
      <c r="O46" s="1982">
        <v>177848476</v>
      </c>
      <c r="P46" s="1982">
        <v>18893002</v>
      </c>
      <c r="Q46" s="1982">
        <v>11351954</v>
      </c>
      <c r="R46" s="1983">
        <v>30825492</v>
      </c>
    </row>
    <row r="47" spans="1:18" ht="10.5" customHeight="1">
      <c r="A47" s="546"/>
      <c r="B47" s="462"/>
      <c r="C47" s="547"/>
      <c r="D47" s="547"/>
      <c r="E47" s="547"/>
      <c r="F47" s="547"/>
      <c r="G47" s="547"/>
      <c r="H47" s="547"/>
      <c r="I47" s="547"/>
      <c r="J47" s="547"/>
      <c r="K47" s="547"/>
      <c r="L47" s="547"/>
      <c r="M47" s="547"/>
      <c r="N47" s="547"/>
      <c r="O47" s="547"/>
      <c r="P47" s="547"/>
      <c r="Q47" s="547"/>
      <c r="R47" s="547"/>
    </row>
    <row r="48" spans="1:18" ht="19" customHeight="1">
      <c r="A48" s="548" t="s">
        <v>2180</v>
      </c>
      <c r="B48" s="462"/>
      <c r="C48" s="547"/>
      <c r="D48" s="547"/>
      <c r="E48" s="547"/>
      <c r="F48" s="547"/>
      <c r="G48" s="547"/>
      <c r="H48" s="547"/>
      <c r="I48" s="547"/>
      <c r="J48" s="547"/>
      <c r="K48" s="547"/>
      <c r="L48" s="547"/>
      <c r="M48" s="547"/>
      <c r="N48" s="547"/>
      <c r="O48" s="547"/>
      <c r="P48" s="547"/>
      <c r="Q48" s="547"/>
      <c r="R48" s="547"/>
    </row>
    <row r="49" spans="1:18" ht="10.5" customHeight="1">
      <c r="A49" s="546"/>
      <c r="B49" s="462"/>
      <c r="C49" s="547"/>
      <c r="D49" s="547"/>
      <c r="E49" s="547"/>
      <c r="F49" s="547"/>
      <c r="G49" s="547"/>
      <c r="H49" s="547"/>
      <c r="I49" s="547"/>
      <c r="J49" s="547"/>
      <c r="K49" s="547"/>
      <c r="L49" s="547"/>
      <c r="M49" s="547"/>
      <c r="N49" s="547"/>
      <c r="O49" s="547"/>
      <c r="P49" s="547"/>
      <c r="Q49" s="547"/>
      <c r="R49" s="547"/>
    </row>
  </sheetData>
  <mergeCells count="6">
    <mergeCell ref="A29:A46"/>
    <mergeCell ref="A5:B6"/>
    <mergeCell ref="C5:R5"/>
    <mergeCell ref="A7:A24"/>
    <mergeCell ref="A27:B28"/>
    <mergeCell ref="C27:R27"/>
  </mergeCells>
  <phoneticPr fontId="3"/>
  <pageMargins left="0.35433070866141736" right="0.35433070866141736" top="0.78740157480314965" bottom="0.78740157480314965" header="0.31496062992125984" footer="0.31496062992125984"/>
  <pageSetup paperSize="8" scale="71" orientation="landscape" r:id="rId1"/>
  <headerFooter alignWithMargins="0"/>
  <rowBreaks count="1" manualBreakCount="1">
    <brk id="25"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9997-5984-4B6F-BF61-1E9809A0F783}">
  <sheetPr>
    <pageSetUpPr fitToPage="1"/>
  </sheetPr>
  <dimension ref="A34:A37"/>
  <sheetViews>
    <sheetView zoomScaleNormal="100" zoomScaleSheetLayoutView="100" workbookViewId="0">
      <selection activeCell="L17" sqref="L17"/>
    </sheetView>
  </sheetViews>
  <sheetFormatPr defaultColWidth="9" defaultRowHeight="18"/>
  <cols>
    <col min="1" max="8" width="9" style="4"/>
    <col min="9" max="9" width="7.33203125" style="4" customWidth="1"/>
    <col min="10" max="10" width="9" style="4"/>
    <col min="11" max="11" width="12.25" style="4" customWidth="1"/>
    <col min="12" max="16384" width="9" style="4"/>
  </cols>
  <sheetData>
    <row r="34" ht="0.75" customHeight="1"/>
    <row r="36" ht="9" customHeight="1"/>
    <row r="37" ht="13.5" customHeight="1"/>
  </sheetData>
  <phoneticPr fontId="3"/>
  <pageMargins left="0.25" right="0.25"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9594-A571-48C1-95AA-65580AF444F4}">
  <dimension ref="A1:M39"/>
  <sheetViews>
    <sheetView zoomScaleNormal="100" zoomScaleSheetLayoutView="100" workbookViewId="0"/>
  </sheetViews>
  <sheetFormatPr defaultColWidth="12.83203125" defaultRowHeight="15.5"/>
  <cols>
    <col min="1" max="1" width="6.5" style="551" customWidth="1"/>
    <col min="2" max="2" width="5.25" style="551" customWidth="1"/>
    <col min="3" max="3" width="8.58203125" style="551" customWidth="1"/>
    <col min="4" max="4" width="5.33203125" style="551" customWidth="1"/>
    <col min="5" max="5" width="8.58203125" style="551" customWidth="1"/>
    <col min="6" max="6" width="5.33203125" style="551" customWidth="1"/>
    <col min="7" max="7" width="8.58203125" style="551" customWidth="1"/>
    <col min="8" max="8" width="4.58203125" style="551" customWidth="1"/>
    <col min="9" max="9" width="8.58203125" style="551" customWidth="1"/>
    <col min="10" max="10" width="4.58203125" style="551" customWidth="1"/>
    <col min="11" max="11" width="8.58203125" style="551" customWidth="1"/>
    <col min="12" max="12" width="5.25" style="551" customWidth="1"/>
    <col min="13" max="13" width="8.58203125" style="551" customWidth="1"/>
    <col min="14" max="16384" width="12.83203125" style="551"/>
  </cols>
  <sheetData>
    <row r="1" spans="1:13" ht="23.5">
      <c r="A1" s="549" t="s">
        <v>684</v>
      </c>
      <c r="B1" s="550"/>
      <c r="C1" s="550"/>
      <c r="D1" s="550"/>
      <c r="E1" s="550"/>
      <c r="F1" s="550"/>
      <c r="G1" s="550"/>
      <c r="H1" s="550"/>
      <c r="I1" s="550"/>
      <c r="J1" s="550"/>
      <c r="K1" s="550"/>
      <c r="L1" s="550"/>
      <c r="M1" s="550"/>
    </row>
    <row r="2" spans="1:13">
      <c r="A2" s="550"/>
      <c r="B2" s="550"/>
      <c r="C2" s="550"/>
      <c r="D2" s="550"/>
      <c r="E2" s="550"/>
      <c r="F2" s="550"/>
      <c r="G2" s="552"/>
      <c r="H2" s="550"/>
      <c r="I2" s="550"/>
      <c r="J2" s="550"/>
      <c r="K2" s="550"/>
      <c r="L2" s="550"/>
      <c r="M2" s="550"/>
    </row>
    <row r="3" spans="1:13" ht="16.5">
      <c r="A3" s="553"/>
      <c r="B3" s="550"/>
      <c r="C3" s="550"/>
      <c r="D3" s="550"/>
      <c r="E3" s="550"/>
      <c r="F3" s="550"/>
      <c r="G3" s="550"/>
      <c r="H3" s="550"/>
      <c r="I3" s="550"/>
      <c r="J3" s="550"/>
      <c r="K3" s="550"/>
      <c r="L3" s="550"/>
      <c r="M3" s="550"/>
    </row>
    <row r="4" spans="1:13" ht="17.25" customHeight="1">
      <c r="A4" s="2480" t="s">
        <v>213</v>
      </c>
      <c r="B4" s="2483" t="s">
        <v>685</v>
      </c>
      <c r="C4" s="2483"/>
      <c r="D4" s="2483"/>
      <c r="E4" s="2483"/>
      <c r="F4" s="2483"/>
      <c r="G4" s="2483"/>
      <c r="H4" s="2483" t="s">
        <v>686</v>
      </c>
      <c r="I4" s="2483"/>
      <c r="J4" s="2483"/>
      <c r="K4" s="2483"/>
      <c r="L4" s="2483"/>
      <c r="M4" s="2483"/>
    </row>
    <row r="5" spans="1:13" ht="17.25" customHeight="1">
      <c r="A5" s="2481"/>
      <c r="B5" s="2483" t="s">
        <v>687</v>
      </c>
      <c r="C5" s="2483"/>
      <c r="D5" s="2483" t="s">
        <v>688</v>
      </c>
      <c r="E5" s="2483"/>
      <c r="F5" s="2483" t="s">
        <v>689</v>
      </c>
      <c r="G5" s="2483"/>
      <c r="H5" s="2483" t="s">
        <v>687</v>
      </c>
      <c r="I5" s="2483"/>
      <c r="J5" s="2483" t="s">
        <v>688</v>
      </c>
      <c r="K5" s="2483"/>
      <c r="L5" s="2483" t="s">
        <v>689</v>
      </c>
      <c r="M5" s="2483"/>
    </row>
    <row r="6" spans="1:13" ht="30" customHeight="1">
      <c r="A6" s="2482"/>
      <c r="B6" s="554" t="s">
        <v>690</v>
      </c>
      <c r="C6" s="555" t="s">
        <v>691</v>
      </c>
      <c r="D6" s="554" t="s">
        <v>690</v>
      </c>
      <c r="E6" s="555" t="s">
        <v>691</v>
      </c>
      <c r="F6" s="554" t="s">
        <v>690</v>
      </c>
      <c r="G6" s="555" t="s">
        <v>691</v>
      </c>
      <c r="H6" s="554" t="s">
        <v>690</v>
      </c>
      <c r="I6" s="555" t="s">
        <v>691</v>
      </c>
      <c r="J6" s="554" t="s">
        <v>690</v>
      </c>
      <c r="K6" s="555" t="s">
        <v>691</v>
      </c>
      <c r="L6" s="554" t="s">
        <v>690</v>
      </c>
      <c r="M6" s="555" t="s">
        <v>691</v>
      </c>
    </row>
    <row r="7" spans="1:13" ht="21" customHeight="1">
      <c r="A7" s="556">
        <v>1980</v>
      </c>
      <c r="B7" s="557">
        <v>148</v>
      </c>
      <c r="C7" s="558">
        <v>2986</v>
      </c>
      <c r="D7" s="557">
        <v>132</v>
      </c>
      <c r="E7" s="558">
        <v>10162</v>
      </c>
      <c r="F7" s="557">
        <v>16</v>
      </c>
      <c r="G7" s="558">
        <v>-7176</v>
      </c>
      <c r="H7" s="557">
        <v>26</v>
      </c>
      <c r="I7" s="558">
        <v>273</v>
      </c>
      <c r="J7" s="557">
        <v>26</v>
      </c>
      <c r="K7" s="558">
        <v>600</v>
      </c>
      <c r="L7" s="557">
        <v>0</v>
      </c>
      <c r="M7" s="558">
        <v>-327</v>
      </c>
    </row>
    <row r="8" spans="1:13" ht="21" customHeight="1">
      <c r="A8" s="559">
        <v>1985</v>
      </c>
      <c r="B8" s="560">
        <v>239</v>
      </c>
      <c r="C8" s="561">
        <v>13068</v>
      </c>
      <c r="D8" s="560">
        <v>166</v>
      </c>
      <c r="E8" s="561">
        <v>13085</v>
      </c>
      <c r="F8" s="560">
        <v>73</v>
      </c>
      <c r="G8" s="561">
        <v>-17</v>
      </c>
      <c r="H8" s="560">
        <v>25</v>
      </c>
      <c r="I8" s="561">
        <v>919</v>
      </c>
      <c r="J8" s="560">
        <v>31</v>
      </c>
      <c r="K8" s="561">
        <v>498</v>
      </c>
      <c r="L8" s="560">
        <v>-6</v>
      </c>
      <c r="M8" s="561">
        <v>421</v>
      </c>
    </row>
    <row r="9" spans="1:13" ht="21" customHeight="1">
      <c r="A9" s="559">
        <v>1990</v>
      </c>
      <c r="B9" s="560">
        <v>385</v>
      </c>
      <c r="C9" s="561">
        <v>24971</v>
      </c>
      <c r="D9" s="560">
        <v>247</v>
      </c>
      <c r="E9" s="561">
        <v>22514</v>
      </c>
      <c r="F9" s="560">
        <v>138</v>
      </c>
      <c r="G9" s="561">
        <v>2457</v>
      </c>
      <c r="H9" s="560">
        <v>39</v>
      </c>
      <c r="I9" s="561">
        <v>3372</v>
      </c>
      <c r="J9" s="560">
        <v>24</v>
      </c>
      <c r="K9" s="561">
        <v>4434</v>
      </c>
      <c r="L9" s="560">
        <v>15</v>
      </c>
      <c r="M9" s="561">
        <v>-1062</v>
      </c>
    </row>
    <row r="10" spans="1:13" ht="21" customHeight="1">
      <c r="A10" s="559">
        <v>1995</v>
      </c>
      <c r="B10" s="560">
        <v>418</v>
      </c>
      <c r="C10" s="561">
        <v>36700</v>
      </c>
      <c r="D10" s="560">
        <v>320</v>
      </c>
      <c r="E10" s="561">
        <v>36700</v>
      </c>
      <c r="F10" s="560">
        <v>98</v>
      </c>
      <c r="G10" s="561">
        <v>0</v>
      </c>
      <c r="H10" s="560">
        <v>40</v>
      </c>
      <c r="I10" s="561">
        <v>2309</v>
      </c>
      <c r="J10" s="560">
        <v>42</v>
      </c>
      <c r="K10" s="561">
        <v>5829</v>
      </c>
      <c r="L10" s="560">
        <v>-2</v>
      </c>
      <c r="M10" s="561">
        <v>-3520</v>
      </c>
    </row>
    <row r="11" spans="1:13" ht="21" customHeight="1">
      <c r="A11" s="559">
        <v>1998</v>
      </c>
      <c r="B11" s="560">
        <v>479</v>
      </c>
      <c r="C11" s="561">
        <v>80500</v>
      </c>
      <c r="D11" s="560">
        <v>297</v>
      </c>
      <c r="E11" s="561">
        <v>38500</v>
      </c>
      <c r="F11" s="560">
        <v>182</v>
      </c>
      <c r="G11" s="561">
        <v>42000</v>
      </c>
      <c r="H11" s="560">
        <v>31</v>
      </c>
      <c r="I11" s="561">
        <v>3296</v>
      </c>
      <c r="J11" s="560">
        <v>24</v>
      </c>
      <c r="K11" s="561">
        <v>2557</v>
      </c>
      <c r="L11" s="560">
        <v>7</v>
      </c>
      <c r="M11" s="561">
        <v>739</v>
      </c>
    </row>
    <row r="12" spans="1:13" ht="21" customHeight="1">
      <c r="A12" s="559">
        <v>1999</v>
      </c>
      <c r="B12" s="560">
        <v>518</v>
      </c>
      <c r="C12" s="561">
        <v>103600</v>
      </c>
      <c r="D12" s="560">
        <v>284</v>
      </c>
      <c r="E12" s="561">
        <v>37000</v>
      </c>
      <c r="F12" s="560">
        <v>234</v>
      </c>
      <c r="G12" s="561">
        <v>66600</v>
      </c>
      <c r="H12" s="560">
        <v>54</v>
      </c>
      <c r="I12" s="561">
        <v>22359</v>
      </c>
      <c r="J12" s="560">
        <v>34</v>
      </c>
      <c r="K12" s="561">
        <v>3460</v>
      </c>
      <c r="L12" s="560">
        <v>20</v>
      </c>
      <c r="M12" s="561">
        <v>18899</v>
      </c>
    </row>
    <row r="13" spans="1:13" ht="21" customHeight="1">
      <c r="A13" s="559">
        <v>2000</v>
      </c>
      <c r="B13" s="560">
        <v>467</v>
      </c>
      <c r="C13" s="561">
        <v>86380</v>
      </c>
      <c r="D13" s="560">
        <v>272</v>
      </c>
      <c r="E13" s="561">
        <v>39017</v>
      </c>
      <c r="F13" s="560">
        <v>195</v>
      </c>
      <c r="G13" s="561">
        <v>47363</v>
      </c>
      <c r="H13" s="560">
        <v>44</v>
      </c>
      <c r="I13" s="561">
        <v>9036</v>
      </c>
      <c r="J13" s="560">
        <v>36</v>
      </c>
      <c r="K13" s="561">
        <v>2645</v>
      </c>
      <c r="L13" s="560">
        <v>8</v>
      </c>
      <c r="M13" s="561">
        <v>6391</v>
      </c>
    </row>
    <row r="14" spans="1:13" ht="21" customHeight="1">
      <c r="A14" s="559">
        <v>2001</v>
      </c>
      <c r="B14" s="560" t="s">
        <v>692</v>
      </c>
      <c r="C14" s="561">
        <v>110845</v>
      </c>
      <c r="D14" s="560" t="s">
        <v>692</v>
      </c>
      <c r="E14" s="561">
        <v>65359</v>
      </c>
      <c r="F14" s="560" t="s">
        <v>692</v>
      </c>
      <c r="G14" s="561">
        <v>45486</v>
      </c>
      <c r="H14" s="2479" t="s">
        <v>693</v>
      </c>
      <c r="I14" s="2479"/>
      <c r="J14" s="2479"/>
      <c r="K14" s="2479"/>
      <c r="L14" s="2479"/>
      <c r="M14" s="2479"/>
    </row>
    <row r="15" spans="1:13" ht="21" customHeight="1">
      <c r="A15" s="559">
        <v>2002</v>
      </c>
      <c r="B15" s="560" t="s">
        <v>692</v>
      </c>
      <c r="C15" s="561">
        <v>142212</v>
      </c>
      <c r="D15" s="560" t="s">
        <v>692</v>
      </c>
      <c r="E15" s="561">
        <v>41684</v>
      </c>
      <c r="F15" s="560" t="s">
        <v>692</v>
      </c>
      <c r="G15" s="561">
        <v>100528</v>
      </c>
      <c r="H15" s="560" t="s">
        <v>692</v>
      </c>
      <c r="I15" s="561">
        <v>40530</v>
      </c>
      <c r="J15" s="560" t="s">
        <v>692</v>
      </c>
      <c r="K15" s="561">
        <v>2336</v>
      </c>
      <c r="L15" s="560" t="s">
        <v>692</v>
      </c>
      <c r="M15" s="561">
        <v>38194</v>
      </c>
    </row>
    <row r="16" spans="1:13" ht="21" customHeight="1">
      <c r="A16" s="559">
        <v>2003</v>
      </c>
      <c r="B16" s="560" t="s">
        <v>692</v>
      </c>
      <c r="C16" s="561">
        <v>135912</v>
      </c>
      <c r="D16" s="560" t="s">
        <v>692</v>
      </c>
      <c r="E16" s="561">
        <v>36460</v>
      </c>
      <c r="F16" s="560" t="s">
        <v>692</v>
      </c>
      <c r="G16" s="561">
        <v>99452</v>
      </c>
      <c r="H16" s="560" t="s">
        <v>692</v>
      </c>
      <c r="I16" s="561">
        <v>43873</v>
      </c>
      <c r="J16" s="560" t="s">
        <v>692</v>
      </c>
      <c r="K16" s="561">
        <v>3753</v>
      </c>
      <c r="L16" s="560" t="s">
        <v>692</v>
      </c>
      <c r="M16" s="561">
        <v>40120</v>
      </c>
    </row>
    <row r="17" spans="1:13" ht="21" customHeight="1">
      <c r="A17" s="559">
        <v>2004</v>
      </c>
      <c r="B17" s="560" t="s">
        <v>692</v>
      </c>
      <c r="C17" s="561">
        <v>182803</v>
      </c>
      <c r="D17" s="560" t="s">
        <v>692</v>
      </c>
      <c r="E17" s="561">
        <v>33520</v>
      </c>
      <c r="F17" s="560" t="s">
        <v>692</v>
      </c>
      <c r="G17" s="561">
        <v>149283</v>
      </c>
      <c r="H17" s="560" t="s">
        <v>692</v>
      </c>
      <c r="I17" s="561">
        <v>74485</v>
      </c>
      <c r="J17" s="560" t="s">
        <v>692</v>
      </c>
      <c r="K17" s="561">
        <v>3017</v>
      </c>
      <c r="L17" s="560" t="s">
        <v>692</v>
      </c>
      <c r="M17" s="561">
        <v>71468</v>
      </c>
    </row>
    <row r="18" spans="1:13" ht="21" customHeight="1">
      <c r="A18" s="559">
        <v>2005</v>
      </c>
      <c r="B18" s="560" t="s">
        <v>692</v>
      </c>
      <c r="C18" s="561">
        <v>193384</v>
      </c>
      <c r="D18" s="560" t="s">
        <v>692</v>
      </c>
      <c r="E18" s="561">
        <v>44499</v>
      </c>
      <c r="F18" s="560" t="s">
        <v>692</v>
      </c>
      <c r="G18" s="561">
        <v>148885</v>
      </c>
      <c r="H18" s="560" t="s">
        <v>692</v>
      </c>
      <c r="I18" s="561">
        <v>83521</v>
      </c>
      <c r="J18" s="560" t="s">
        <v>692</v>
      </c>
      <c r="K18" s="561">
        <v>2194</v>
      </c>
      <c r="L18" s="560" t="s">
        <v>692</v>
      </c>
      <c r="M18" s="561">
        <v>81327</v>
      </c>
    </row>
    <row r="19" spans="1:13" ht="21" customHeight="1">
      <c r="A19" s="559">
        <v>2006</v>
      </c>
      <c r="B19" s="560" t="s">
        <v>692</v>
      </c>
      <c r="C19" s="561">
        <v>238277</v>
      </c>
      <c r="D19" s="560" t="s">
        <v>692</v>
      </c>
      <c r="E19" s="561">
        <v>35295</v>
      </c>
      <c r="F19" s="560" t="s">
        <v>692</v>
      </c>
      <c r="G19" s="561">
        <v>202982</v>
      </c>
      <c r="H19" s="560" t="s">
        <v>692</v>
      </c>
      <c r="I19" s="561">
        <v>102637</v>
      </c>
      <c r="J19" s="560" t="s">
        <v>692</v>
      </c>
      <c r="K19" s="561">
        <v>1741</v>
      </c>
      <c r="L19" s="560" t="s">
        <v>692</v>
      </c>
      <c r="M19" s="561">
        <v>100896</v>
      </c>
    </row>
    <row r="20" spans="1:13" ht="21" customHeight="1">
      <c r="A20" s="559">
        <v>2007</v>
      </c>
      <c r="B20" s="560" t="s">
        <v>692</v>
      </c>
      <c r="C20" s="561">
        <v>282985</v>
      </c>
      <c r="D20" s="560" t="s">
        <v>692</v>
      </c>
      <c r="E20" s="561">
        <v>36907</v>
      </c>
      <c r="F20" s="560" t="s">
        <v>692</v>
      </c>
      <c r="G20" s="561">
        <v>246078</v>
      </c>
      <c r="H20" s="560" t="s">
        <v>692</v>
      </c>
      <c r="I20" s="561">
        <v>115537</v>
      </c>
      <c r="J20" s="560" t="s">
        <v>692</v>
      </c>
      <c r="K20" s="561">
        <v>4098</v>
      </c>
      <c r="L20" s="560" t="s">
        <v>692</v>
      </c>
      <c r="M20" s="561">
        <v>111439</v>
      </c>
    </row>
    <row r="21" spans="1:13" ht="21" customHeight="1">
      <c r="A21" s="559">
        <v>2008</v>
      </c>
      <c r="B21" s="560" t="s">
        <v>692</v>
      </c>
      <c r="C21" s="561">
        <v>287879</v>
      </c>
      <c r="D21" s="560" t="s">
        <v>692</v>
      </c>
      <c r="E21" s="561">
        <v>58667</v>
      </c>
      <c r="F21" s="560" t="s">
        <v>692</v>
      </c>
      <c r="G21" s="561">
        <v>229212</v>
      </c>
      <c r="H21" s="560" t="s">
        <v>692</v>
      </c>
      <c r="I21" s="561">
        <v>145053</v>
      </c>
      <c r="J21" s="560" t="s">
        <v>692</v>
      </c>
      <c r="K21" s="561">
        <v>2264</v>
      </c>
      <c r="L21" s="560" t="s">
        <v>692</v>
      </c>
      <c r="M21" s="561">
        <v>142789</v>
      </c>
    </row>
    <row r="22" spans="1:13" ht="21" customHeight="1">
      <c r="A22" s="559">
        <v>2009</v>
      </c>
      <c r="B22" s="560" t="s">
        <v>692</v>
      </c>
      <c r="C22" s="561">
        <v>261243</v>
      </c>
      <c r="D22" s="560" t="s">
        <v>692</v>
      </c>
      <c r="E22" s="561">
        <v>44918</v>
      </c>
      <c r="F22" s="560" t="s">
        <v>692</v>
      </c>
      <c r="G22" s="561">
        <v>216325</v>
      </c>
      <c r="H22" s="560" t="s">
        <v>692</v>
      </c>
      <c r="I22" s="561">
        <v>123404</v>
      </c>
      <c r="J22" s="560" t="s">
        <v>692</v>
      </c>
      <c r="K22" s="561">
        <v>527</v>
      </c>
      <c r="L22" s="560" t="s">
        <v>692</v>
      </c>
      <c r="M22" s="561">
        <v>122877</v>
      </c>
    </row>
    <row r="23" spans="1:13" ht="21" customHeight="1">
      <c r="A23" s="559">
        <v>2010</v>
      </c>
      <c r="B23" s="560" t="s">
        <v>692</v>
      </c>
      <c r="C23" s="561">
        <v>312753</v>
      </c>
      <c r="D23" s="560" t="s">
        <v>692</v>
      </c>
      <c r="E23" s="561">
        <v>51886</v>
      </c>
      <c r="F23" s="560" t="s">
        <v>692</v>
      </c>
      <c r="G23" s="561">
        <v>260867</v>
      </c>
      <c r="H23" s="560" t="s">
        <v>692</v>
      </c>
      <c r="I23" s="561">
        <v>122978</v>
      </c>
      <c r="J23" s="560" t="s">
        <v>692</v>
      </c>
      <c r="K23" s="561">
        <v>192</v>
      </c>
      <c r="L23" s="560" t="s">
        <v>692</v>
      </c>
      <c r="M23" s="561">
        <v>122786</v>
      </c>
    </row>
    <row r="24" spans="1:13" ht="21" customHeight="1">
      <c r="A24" s="559">
        <v>2011</v>
      </c>
      <c r="B24" s="560" t="s">
        <v>692</v>
      </c>
      <c r="C24" s="561">
        <v>288976</v>
      </c>
      <c r="D24" s="560" t="s">
        <v>692</v>
      </c>
      <c r="E24" s="561">
        <v>33494</v>
      </c>
      <c r="F24" s="560" t="s">
        <v>692</v>
      </c>
      <c r="G24" s="561">
        <v>255482</v>
      </c>
      <c r="H24" s="560" t="s">
        <v>692</v>
      </c>
      <c r="I24" s="561">
        <v>106012</v>
      </c>
      <c r="J24" s="560" t="s">
        <v>692</v>
      </c>
      <c r="K24" s="561">
        <v>73</v>
      </c>
      <c r="L24" s="560" t="s">
        <v>692</v>
      </c>
      <c r="M24" s="561">
        <v>105939</v>
      </c>
    </row>
    <row r="25" spans="1:13" ht="21" customHeight="1">
      <c r="A25" s="559">
        <v>2012</v>
      </c>
      <c r="B25" s="560" t="s">
        <v>692</v>
      </c>
      <c r="C25" s="561">
        <v>305686</v>
      </c>
      <c r="D25" s="560" t="s">
        <v>692</v>
      </c>
      <c r="E25" s="561">
        <v>58955</v>
      </c>
      <c r="F25" s="560" t="s">
        <v>692</v>
      </c>
      <c r="G25" s="561">
        <v>246731</v>
      </c>
      <c r="H25" s="560" t="s">
        <v>692</v>
      </c>
      <c r="I25" s="561">
        <v>91475</v>
      </c>
      <c r="J25" s="560" t="s">
        <v>692</v>
      </c>
      <c r="K25" s="561">
        <v>1815</v>
      </c>
      <c r="L25" s="560" t="s">
        <v>692</v>
      </c>
      <c r="M25" s="561">
        <v>89660</v>
      </c>
    </row>
    <row r="26" spans="1:13" ht="21" customHeight="1">
      <c r="A26" s="559">
        <v>2013</v>
      </c>
      <c r="B26" s="560" t="s">
        <v>692</v>
      </c>
      <c r="C26" s="561">
        <v>441274</v>
      </c>
      <c r="D26" s="560" t="s">
        <v>692</v>
      </c>
      <c r="E26" s="561">
        <v>80427</v>
      </c>
      <c r="F26" s="560" t="s">
        <v>692</v>
      </c>
      <c r="G26" s="561">
        <v>360847</v>
      </c>
      <c r="H26" s="560" t="s">
        <v>692</v>
      </c>
      <c r="I26" s="561">
        <v>140207</v>
      </c>
      <c r="J26" s="560" t="s">
        <v>692</v>
      </c>
      <c r="K26" s="561">
        <v>149</v>
      </c>
      <c r="L26" s="560" t="s">
        <v>692</v>
      </c>
      <c r="M26" s="561">
        <v>140058</v>
      </c>
    </row>
    <row r="27" spans="1:13" ht="21" customHeight="1">
      <c r="A27" s="559">
        <v>2014</v>
      </c>
      <c r="B27" s="560" t="s">
        <v>692</v>
      </c>
      <c r="C27" s="561">
        <v>447626</v>
      </c>
      <c r="D27" s="560" t="s">
        <v>692</v>
      </c>
      <c r="E27" s="561">
        <v>105632</v>
      </c>
      <c r="F27" s="560" t="s">
        <v>692</v>
      </c>
      <c r="G27" s="561">
        <v>341994</v>
      </c>
      <c r="H27" s="560" t="s">
        <v>692</v>
      </c>
      <c r="I27" s="561">
        <v>177113</v>
      </c>
      <c r="J27" s="560" t="s">
        <v>692</v>
      </c>
      <c r="K27" s="561">
        <v>195</v>
      </c>
      <c r="L27" s="560" t="s">
        <v>692</v>
      </c>
      <c r="M27" s="561">
        <v>176918</v>
      </c>
    </row>
    <row r="28" spans="1:13" ht="21" customHeight="1">
      <c r="A28" s="562">
        <v>2015</v>
      </c>
      <c r="B28" s="560" t="s">
        <v>692</v>
      </c>
      <c r="C28" s="563">
        <v>477086</v>
      </c>
      <c r="D28" s="560" t="s">
        <v>692</v>
      </c>
      <c r="E28" s="563">
        <v>175827</v>
      </c>
      <c r="F28" s="560" t="s">
        <v>692</v>
      </c>
      <c r="G28" s="563">
        <v>301259</v>
      </c>
      <c r="H28" s="560" t="s">
        <v>692</v>
      </c>
      <c r="I28" s="563">
        <v>194119</v>
      </c>
      <c r="J28" s="560" t="s">
        <v>692</v>
      </c>
      <c r="K28" s="563">
        <v>3321</v>
      </c>
      <c r="L28" s="560" t="s">
        <v>692</v>
      </c>
      <c r="M28" s="563">
        <v>190798</v>
      </c>
    </row>
    <row r="29" spans="1:13" ht="21" customHeight="1">
      <c r="A29" s="562">
        <v>2016</v>
      </c>
      <c r="B29" s="564" t="s">
        <v>135</v>
      </c>
      <c r="C29" s="563">
        <v>444181</v>
      </c>
      <c r="D29" s="564" t="s">
        <v>135</v>
      </c>
      <c r="E29" s="563">
        <v>142366</v>
      </c>
      <c r="F29" s="564" t="s">
        <v>135</v>
      </c>
      <c r="G29" s="563">
        <v>301815</v>
      </c>
      <c r="H29" s="564" t="s">
        <v>135</v>
      </c>
      <c r="I29" s="563">
        <v>179877</v>
      </c>
      <c r="J29" s="564" t="s">
        <v>135</v>
      </c>
      <c r="K29" s="563">
        <v>5003</v>
      </c>
      <c r="L29" s="564" t="s">
        <v>135</v>
      </c>
      <c r="M29" s="563">
        <v>174874</v>
      </c>
    </row>
    <row r="30" spans="1:13" ht="21" customHeight="1">
      <c r="A30" s="562">
        <v>2017</v>
      </c>
      <c r="B30" s="564" t="s">
        <v>135</v>
      </c>
      <c r="C30" s="563">
        <v>659223</v>
      </c>
      <c r="D30" s="564" t="s">
        <v>135</v>
      </c>
      <c r="E30" s="563">
        <v>210724</v>
      </c>
      <c r="F30" s="564" t="s">
        <v>135</v>
      </c>
      <c r="G30" s="563">
        <v>448499</v>
      </c>
      <c r="H30" s="564" t="s">
        <v>135</v>
      </c>
      <c r="I30" s="563">
        <v>332293</v>
      </c>
      <c r="J30" s="564" t="s">
        <v>135</v>
      </c>
      <c r="K30" s="563">
        <v>69065</v>
      </c>
      <c r="L30" s="564" t="s">
        <v>135</v>
      </c>
      <c r="M30" s="563">
        <v>263228</v>
      </c>
    </row>
    <row r="31" spans="1:13" ht="21" customHeight="1">
      <c r="A31" s="562">
        <v>2018</v>
      </c>
      <c r="B31" s="564" t="s">
        <v>135</v>
      </c>
      <c r="C31" s="563">
        <v>640097</v>
      </c>
      <c r="D31" s="564" t="s">
        <v>135</v>
      </c>
      <c r="E31" s="563">
        <v>175961</v>
      </c>
      <c r="F31" s="564" t="s">
        <v>135</v>
      </c>
      <c r="G31" s="563">
        <v>464136</v>
      </c>
      <c r="H31" s="564" t="s">
        <v>135</v>
      </c>
      <c r="I31" s="563">
        <v>271080</v>
      </c>
      <c r="J31" s="564" t="s">
        <v>135</v>
      </c>
      <c r="K31" s="563">
        <v>6571</v>
      </c>
      <c r="L31" s="564" t="s">
        <v>135</v>
      </c>
      <c r="M31" s="563">
        <v>264509</v>
      </c>
    </row>
    <row r="32" spans="1:13" ht="21" customHeight="1">
      <c r="A32" s="562">
        <v>2019</v>
      </c>
      <c r="B32" s="564" t="s">
        <v>135</v>
      </c>
      <c r="C32" s="563">
        <v>625844</v>
      </c>
      <c r="D32" s="564" t="s">
        <v>135</v>
      </c>
      <c r="E32" s="563">
        <v>167891</v>
      </c>
      <c r="F32" s="564" t="s">
        <v>135</v>
      </c>
      <c r="G32" s="563">
        <v>457953</v>
      </c>
      <c r="H32" s="564" t="s">
        <v>135</v>
      </c>
      <c r="I32" s="563">
        <v>283182</v>
      </c>
      <c r="J32" s="564" t="s">
        <v>135</v>
      </c>
      <c r="K32" s="563">
        <v>11549</v>
      </c>
      <c r="L32" s="564" t="s">
        <v>135</v>
      </c>
      <c r="M32" s="563">
        <v>271633</v>
      </c>
    </row>
    <row r="33" spans="1:13" ht="21" customHeight="1">
      <c r="A33" s="562">
        <v>2020</v>
      </c>
      <c r="B33" s="564" t="s">
        <v>135</v>
      </c>
      <c r="C33" s="563">
        <v>634099</v>
      </c>
      <c r="D33" s="564" t="s">
        <v>135</v>
      </c>
      <c r="E33" s="563">
        <v>189876</v>
      </c>
      <c r="F33" s="564" t="s">
        <v>135</v>
      </c>
      <c r="G33" s="563">
        <v>444223</v>
      </c>
      <c r="H33" s="564" t="s">
        <v>135</v>
      </c>
      <c r="I33" s="563">
        <v>293104</v>
      </c>
      <c r="J33" s="565" t="s">
        <v>135</v>
      </c>
      <c r="K33" s="563">
        <v>14395</v>
      </c>
      <c r="L33" s="564" t="s">
        <v>135</v>
      </c>
      <c r="M33" s="563">
        <v>278709</v>
      </c>
    </row>
    <row r="34" spans="1:13" ht="21" customHeight="1">
      <c r="A34" s="562">
        <v>2021</v>
      </c>
      <c r="B34" s="564" t="s">
        <v>135</v>
      </c>
      <c r="C34" s="563">
        <v>710971</v>
      </c>
      <c r="D34" s="564" t="s">
        <v>135</v>
      </c>
      <c r="E34" s="563">
        <v>237914</v>
      </c>
      <c r="F34" s="564" t="s">
        <v>135</v>
      </c>
      <c r="G34" s="563">
        <v>473057</v>
      </c>
      <c r="H34" s="564" t="s">
        <v>135</v>
      </c>
      <c r="I34" s="563">
        <v>328861</v>
      </c>
      <c r="J34" s="564" t="s">
        <v>135</v>
      </c>
      <c r="K34" s="566" t="s">
        <v>135</v>
      </c>
      <c r="L34" s="564" t="s">
        <v>135</v>
      </c>
      <c r="M34" s="563" t="s">
        <v>135</v>
      </c>
    </row>
    <row r="35" spans="1:13" ht="21" customHeight="1">
      <c r="A35" s="562">
        <v>2022</v>
      </c>
      <c r="B35" s="564" t="s">
        <v>2181</v>
      </c>
      <c r="C35" s="563">
        <v>929177</v>
      </c>
      <c r="D35" s="564" t="s">
        <v>2181</v>
      </c>
      <c r="E35" s="563">
        <v>271643</v>
      </c>
      <c r="F35" s="564" t="s">
        <v>2181</v>
      </c>
      <c r="G35" s="563">
        <v>657534</v>
      </c>
      <c r="H35" s="564" t="s">
        <v>2181</v>
      </c>
      <c r="I35" s="563">
        <v>389100</v>
      </c>
      <c r="J35" s="564" t="s">
        <v>2181</v>
      </c>
      <c r="K35" s="563">
        <v>35620</v>
      </c>
      <c r="L35" s="564" t="s">
        <v>2181</v>
      </c>
      <c r="M35" s="563">
        <v>353480</v>
      </c>
    </row>
    <row r="36" spans="1:13" ht="21" customHeight="1">
      <c r="A36" s="567">
        <v>2023</v>
      </c>
      <c r="B36" s="1985" t="s">
        <v>135</v>
      </c>
      <c r="C36" s="1986">
        <v>979744</v>
      </c>
      <c r="D36" s="1987" t="s">
        <v>135</v>
      </c>
      <c r="E36" s="1986">
        <v>253013</v>
      </c>
      <c r="F36" s="1987" t="s">
        <v>135</v>
      </c>
      <c r="G36" s="1986">
        <v>726731</v>
      </c>
      <c r="H36" s="1987" t="s">
        <v>135</v>
      </c>
      <c r="I36" s="1986">
        <v>412182</v>
      </c>
      <c r="J36" s="1987" t="s">
        <v>135</v>
      </c>
      <c r="K36" s="1986">
        <v>21453</v>
      </c>
      <c r="L36" s="1987" t="s">
        <v>135</v>
      </c>
      <c r="M36" s="1988">
        <v>390729</v>
      </c>
    </row>
    <row r="37" spans="1:13" ht="18.75" customHeight="1">
      <c r="A37" s="568" t="s">
        <v>694</v>
      </c>
      <c r="B37" s="569"/>
      <c r="C37" s="569"/>
      <c r="D37" s="569"/>
      <c r="E37" s="569"/>
      <c r="F37" s="569"/>
      <c r="G37" s="569"/>
      <c r="H37" s="569"/>
      <c r="I37" s="569"/>
      <c r="J37" s="569"/>
      <c r="K37" s="569"/>
      <c r="L37" s="569"/>
      <c r="M37" s="570"/>
    </row>
    <row r="38" spans="1:13" ht="18.75" customHeight="1">
      <c r="A38" s="571"/>
      <c r="B38" s="572"/>
      <c r="C38" s="572"/>
      <c r="D38" s="572"/>
      <c r="E38" s="572"/>
      <c r="F38" s="572"/>
      <c r="G38" s="572"/>
      <c r="H38" s="572"/>
      <c r="I38" s="572"/>
      <c r="J38" s="572"/>
      <c r="K38" s="572"/>
      <c r="L38" s="572"/>
      <c r="M38" s="572"/>
    </row>
    <row r="39" spans="1:13">
      <c r="A39" s="573" t="s">
        <v>1004</v>
      </c>
      <c r="B39" s="550"/>
      <c r="C39" s="550"/>
      <c r="D39" s="550"/>
      <c r="E39" s="550"/>
      <c r="F39" s="550"/>
      <c r="G39" s="550"/>
      <c r="H39" s="550"/>
      <c r="I39" s="550"/>
      <c r="J39" s="550"/>
      <c r="K39" s="550"/>
      <c r="L39" s="550"/>
      <c r="M39" s="574"/>
    </row>
  </sheetData>
  <mergeCells count="10">
    <mergeCell ref="H14:M14"/>
    <mergeCell ref="A4:A6"/>
    <mergeCell ref="B4:G4"/>
    <mergeCell ref="H4:M4"/>
    <mergeCell ref="B5:C5"/>
    <mergeCell ref="D5:E5"/>
    <mergeCell ref="F5:G5"/>
    <mergeCell ref="H5:I5"/>
    <mergeCell ref="J5:K5"/>
    <mergeCell ref="L5:M5"/>
  </mergeCells>
  <phoneticPr fontId="3"/>
  <pageMargins left="0.35433070866141736" right="0.35433070866141736" top="0.78740157480314965" bottom="0.78740157480314965" header="0.31496062992125984" footer="0.31496062992125984"/>
  <pageSetup paperSize="9" scale="91" orientation="portrait"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12E2-C6AF-456F-AB9E-EC3AC74CF1EB}">
  <dimension ref="A1:F40"/>
  <sheetViews>
    <sheetView zoomScaleNormal="100" zoomScaleSheetLayoutView="100" workbookViewId="0"/>
  </sheetViews>
  <sheetFormatPr defaultColWidth="12.83203125" defaultRowHeight="20"/>
  <cols>
    <col min="1" max="1" width="9.75" style="701" customWidth="1"/>
    <col min="2" max="2" width="19.58203125" style="701" customWidth="1"/>
    <col min="3" max="3" width="14.58203125" style="701" customWidth="1"/>
    <col min="4" max="4" width="18" style="701" customWidth="1"/>
    <col min="5" max="16384" width="12.83203125" style="701"/>
  </cols>
  <sheetData>
    <row r="1" spans="1:6" ht="26">
      <c r="A1" s="699" t="s">
        <v>695</v>
      </c>
      <c r="B1" s="587"/>
      <c r="C1" s="587"/>
      <c r="D1" s="587"/>
      <c r="E1" s="700"/>
      <c r="F1" s="700"/>
    </row>
    <row r="2" spans="1:6" ht="18" customHeight="1">
      <c r="A2" s="587"/>
      <c r="B2" s="587"/>
      <c r="C2" s="587"/>
      <c r="D2" s="587"/>
      <c r="E2" s="700"/>
      <c r="F2" s="700"/>
    </row>
    <row r="3" spans="1:6" ht="18" customHeight="1">
      <c r="A3" s="702"/>
      <c r="B3" s="587"/>
      <c r="C3" s="587"/>
      <c r="D3" s="703"/>
      <c r="E3" s="700"/>
      <c r="F3" s="700"/>
    </row>
    <row r="4" spans="1:6" ht="10.5" customHeight="1">
      <c r="A4" s="2330" t="s">
        <v>696</v>
      </c>
      <c r="B4" s="2484" t="s">
        <v>697</v>
      </c>
      <c r="C4" s="704"/>
      <c r="D4" s="705"/>
      <c r="E4" s="700"/>
      <c r="F4" s="700"/>
    </row>
    <row r="5" spans="1:6" ht="26">
      <c r="A5" s="2330"/>
      <c r="B5" s="2330"/>
      <c r="C5" s="706" t="s">
        <v>698</v>
      </c>
      <c r="D5" s="706" t="s">
        <v>699</v>
      </c>
      <c r="E5" s="700"/>
      <c r="F5" s="700"/>
    </row>
    <row r="6" spans="1:6" ht="18" customHeight="1">
      <c r="A6" s="707">
        <v>1965</v>
      </c>
      <c r="B6" s="708">
        <v>10</v>
      </c>
      <c r="C6" s="708">
        <v>8</v>
      </c>
      <c r="D6" s="708">
        <v>8</v>
      </c>
      <c r="E6" s="700"/>
      <c r="F6" s="700"/>
    </row>
    <row r="7" spans="1:6" ht="18" customHeight="1">
      <c r="A7" s="709">
        <v>1970</v>
      </c>
      <c r="B7" s="710">
        <v>15</v>
      </c>
      <c r="C7" s="710">
        <v>8</v>
      </c>
      <c r="D7" s="710">
        <v>15</v>
      </c>
      <c r="E7" s="700"/>
      <c r="F7" s="700"/>
    </row>
    <row r="8" spans="1:6" ht="18" customHeight="1">
      <c r="A8" s="709">
        <v>1975</v>
      </c>
      <c r="B8" s="710">
        <v>30</v>
      </c>
      <c r="C8" s="710">
        <v>13</v>
      </c>
      <c r="D8" s="710">
        <v>25</v>
      </c>
      <c r="E8" s="700"/>
      <c r="F8" s="700"/>
    </row>
    <row r="9" spans="1:6" ht="18" customHeight="1">
      <c r="A9" s="709">
        <v>1980</v>
      </c>
      <c r="B9" s="710">
        <v>43</v>
      </c>
      <c r="C9" s="710">
        <v>17</v>
      </c>
      <c r="D9" s="710">
        <v>33</v>
      </c>
      <c r="E9" s="700"/>
      <c r="F9" s="700"/>
    </row>
    <row r="10" spans="1:6" ht="18" customHeight="1">
      <c r="A10" s="709">
        <v>1985</v>
      </c>
      <c r="B10" s="710">
        <v>64</v>
      </c>
      <c r="C10" s="710">
        <v>23</v>
      </c>
      <c r="D10" s="710">
        <v>37</v>
      </c>
      <c r="E10" s="700"/>
      <c r="F10" s="700"/>
    </row>
    <row r="11" spans="1:6" ht="18" customHeight="1">
      <c r="A11" s="709">
        <v>1990</v>
      </c>
      <c r="B11" s="710">
        <v>93</v>
      </c>
      <c r="C11" s="710">
        <v>38</v>
      </c>
      <c r="D11" s="710">
        <v>46</v>
      </c>
      <c r="E11" s="700"/>
      <c r="F11" s="700"/>
    </row>
    <row r="12" spans="1:6" ht="18" customHeight="1">
      <c r="A12" s="709">
        <v>1995</v>
      </c>
      <c r="B12" s="710">
        <v>148</v>
      </c>
      <c r="C12" s="710">
        <v>59</v>
      </c>
      <c r="D12" s="710">
        <v>73</v>
      </c>
      <c r="E12" s="700"/>
      <c r="F12" s="700"/>
    </row>
    <row r="13" spans="1:6" ht="18" customHeight="1">
      <c r="A13" s="709">
        <v>1996</v>
      </c>
      <c r="B13" s="710">
        <v>176</v>
      </c>
      <c r="C13" s="710">
        <v>72</v>
      </c>
      <c r="D13" s="710">
        <v>116</v>
      </c>
      <c r="E13" s="700"/>
      <c r="F13" s="700"/>
    </row>
    <row r="14" spans="1:6" ht="18" customHeight="1">
      <c r="A14" s="709">
        <v>1997</v>
      </c>
      <c r="B14" s="710">
        <v>187</v>
      </c>
      <c r="C14" s="710">
        <v>76</v>
      </c>
      <c r="D14" s="710">
        <v>125</v>
      </c>
      <c r="E14" s="700"/>
      <c r="F14" s="700"/>
    </row>
    <row r="15" spans="1:6" ht="18" customHeight="1">
      <c r="A15" s="709">
        <v>1998</v>
      </c>
      <c r="B15" s="710">
        <v>208</v>
      </c>
      <c r="C15" s="710">
        <v>92</v>
      </c>
      <c r="D15" s="710">
        <v>139</v>
      </c>
      <c r="E15" s="700"/>
      <c r="F15" s="700"/>
    </row>
    <row r="16" spans="1:6" ht="18" customHeight="1">
      <c r="A16" s="709">
        <v>1999</v>
      </c>
      <c r="B16" s="710">
        <v>229</v>
      </c>
      <c r="C16" s="710">
        <v>99</v>
      </c>
      <c r="D16" s="710">
        <v>164</v>
      </c>
      <c r="E16" s="700"/>
      <c r="F16" s="700"/>
    </row>
    <row r="17" spans="1:6" ht="18" customHeight="1">
      <c r="A17" s="709">
        <v>2000</v>
      </c>
      <c r="B17" s="710">
        <v>249</v>
      </c>
      <c r="C17" s="710">
        <v>103</v>
      </c>
      <c r="D17" s="710">
        <v>192</v>
      </c>
      <c r="E17" s="700"/>
      <c r="F17" s="700"/>
    </row>
    <row r="18" spans="1:6" ht="18" customHeight="1">
      <c r="A18" s="709">
        <v>2001</v>
      </c>
      <c r="B18" s="710">
        <v>276</v>
      </c>
      <c r="C18" s="710">
        <v>130</v>
      </c>
      <c r="D18" s="710">
        <v>213</v>
      </c>
      <c r="E18" s="700"/>
      <c r="F18" s="700"/>
    </row>
    <row r="19" spans="1:6" ht="18" customHeight="1">
      <c r="A19" s="709">
        <v>2002</v>
      </c>
      <c r="B19" s="710">
        <v>292</v>
      </c>
      <c r="C19" s="710">
        <v>122</v>
      </c>
      <c r="D19" s="710">
        <v>237</v>
      </c>
      <c r="E19" s="700"/>
      <c r="F19" s="700"/>
    </row>
    <row r="20" spans="1:6" ht="18" customHeight="1">
      <c r="A20" s="709">
        <v>2003</v>
      </c>
      <c r="B20" s="710">
        <v>304</v>
      </c>
      <c r="C20" s="710">
        <v>127</v>
      </c>
      <c r="D20" s="710">
        <v>232</v>
      </c>
      <c r="E20" s="700"/>
      <c r="F20" s="700"/>
    </row>
    <row r="21" spans="1:6" ht="18" customHeight="1">
      <c r="A21" s="709">
        <v>2004</v>
      </c>
      <c r="B21" s="710">
        <v>318</v>
      </c>
      <c r="C21" s="710">
        <v>126</v>
      </c>
      <c r="D21" s="710">
        <v>243</v>
      </c>
      <c r="E21" s="700"/>
      <c r="F21" s="700"/>
    </row>
    <row r="22" spans="1:6" ht="18" customHeight="1">
      <c r="A22" s="709">
        <v>2005</v>
      </c>
      <c r="B22" s="710">
        <v>291</v>
      </c>
      <c r="C22" s="710">
        <v>104</v>
      </c>
      <c r="D22" s="710">
        <v>212</v>
      </c>
      <c r="E22" s="700"/>
      <c r="F22" s="700"/>
    </row>
    <row r="23" spans="1:6" ht="18" customHeight="1">
      <c r="A23" s="709">
        <v>2006</v>
      </c>
      <c r="B23" s="710">
        <v>297</v>
      </c>
      <c r="C23" s="710">
        <v>108</v>
      </c>
      <c r="D23" s="710">
        <v>219</v>
      </c>
      <c r="E23" s="700"/>
      <c r="F23" s="700"/>
    </row>
    <row r="24" spans="1:6" ht="18" customHeight="1">
      <c r="A24" s="709">
        <v>2007</v>
      </c>
      <c r="B24" s="710">
        <v>292</v>
      </c>
      <c r="C24" s="710">
        <v>109</v>
      </c>
      <c r="D24" s="710">
        <v>209</v>
      </c>
      <c r="E24" s="700"/>
      <c r="F24" s="700"/>
    </row>
    <row r="25" spans="1:6" ht="18" customHeight="1">
      <c r="A25" s="709">
        <v>2008</v>
      </c>
      <c r="B25" s="710">
        <v>320</v>
      </c>
      <c r="C25" s="710">
        <v>113</v>
      </c>
      <c r="D25" s="710">
        <v>224</v>
      </c>
      <c r="E25" s="700"/>
      <c r="F25" s="700"/>
    </row>
    <row r="26" spans="1:6" ht="18" customHeight="1">
      <c r="A26" s="709">
        <v>2009</v>
      </c>
      <c r="B26" s="710">
        <v>331</v>
      </c>
      <c r="C26" s="710">
        <v>117</v>
      </c>
      <c r="D26" s="710">
        <v>235</v>
      </c>
      <c r="E26" s="700"/>
      <c r="F26" s="700"/>
    </row>
    <row r="27" spans="1:6" ht="18" customHeight="1">
      <c r="A27" s="709">
        <v>2010</v>
      </c>
      <c r="B27" s="710">
        <v>337</v>
      </c>
      <c r="C27" s="710">
        <v>121</v>
      </c>
      <c r="D27" s="710">
        <v>248</v>
      </c>
      <c r="E27" s="700"/>
      <c r="F27" s="700"/>
    </row>
    <row r="28" spans="1:6" ht="18" customHeight="1">
      <c r="A28" s="709">
        <v>2011</v>
      </c>
      <c r="B28" s="710">
        <v>334</v>
      </c>
      <c r="C28" s="710">
        <v>119</v>
      </c>
      <c r="D28" s="710">
        <v>256</v>
      </c>
      <c r="E28" s="700"/>
      <c r="F28" s="700"/>
    </row>
    <row r="29" spans="1:6" ht="18" customHeight="1">
      <c r="A29" s="709">
        <v>2012</v>
      </c>
      <c r="B29" s="710">
        <v>363</v>
      </c>
      <c r="C29" s="710">
        <v>135</v>
      </c>
      <c r="D29" s="710">
        <v>275</v>
      </c>
      <c r="E29" s="700"/>
      <c r="F29" s="700"/>
    </row>
    <row r="30" spans="1:6" ht="18" customHeight="1">
      <c r="A30" s="709">
        <v>2013</v>
      </c>
      <c r="B30" s="710">
        <v>371</v>
      </c>
      <c r="C30" s="710">
        <v>137</v>
      </c>
      <c r="D30" s="710">
        <v>283</v>
      </c>
      <c r="E30" s="700"/>
      <c r="F30" s="700"/>
    </row>
    <row r="31" spans="1:6" ht="18" customHeight="1">
      <c r="A31" s="709">
        <v>2014</v>
      </c>
      <c r="B31" s="710">
        <v>378</v>
      </c>
      <c r="C31" s="710">
        <v>130</v>
      </c>
      <c r="D31" s="710">
        <v>286</v>
      </c>
      <c r="E31" s="700"/>
      <c r="F31" s="700"/>
    </row>
    <row r="32" spans="1:6" ht="18" customHeight="1">
      <c r="A32" s="709">
        <v>2015</v>
      </c>
      <c r="B32" s="710">
        <v>384</v>
      </c>
      <c r="C32" s="710">
        <v>136</v>
      </c>
      <c r="D32" s="710">
        <v>295</v>
      </c>
      <c r="E32" s="700"/>
      <c r="F32" s="700"/>
    </row>
    <row r="33" spans="1:6" ht="18" customHeight="1">
      <c r="A33" s="709">
        <v>2016</v>
      </c>
      <c r="B33" s="710">
        <v>372</v>
      </c>
      <c r="C33" s="710">
        <v>135</v>
      </c>
      <c r="D33" s="710">
        <v>280</v>
      </c>
      <c r="E33" s="700"/>
      <c r="F33" s="700"/>
    </row>
    <row r="34" spans="1:6" ht="18" customHeight="1">
      <c r="A34" s="711">
        <v>2017</v>
      </c>
      <c r="B34" s="712">
        <v>364</v>
      </c>
      <c r="C34" s="712">
        <v>134</v>
      </c>
      <c r="D34" s="712">
        <v>274</v>
      </c>
      <c r="E34" s="700"/>
      <c r="F34" s="700"/>
    </row>
    <row r="35" spans="1:6" ht="15" customHeight="1">
      <c r="A35" s="308" t="s">
        <v>700</v>
      </c>
      <c r="B35" s="159"/>
      <c r="C35" s="159"/>
      <c r="D35" s="159"/>
      <c r="E35" s="700"/>
      <c r="F35" s="700"/>
    </row>
    <row r="36" spans="1:6" ht="15" customHeight="1">
      <c r="A36" s="2369" t="s">
        <v>701</v>
      </c>
      <c r="B36" s="2369"/>
      <c r="C36" s="2369"/>
      <c r="D36" s="2369"/>
      <c r="E36" s="2369"/>
      <c r="F36" s="2369"/>
    </row>
    <row r="37" spans="1:6" ht="15" customHeight="1">
      <c r="A37" s="2369" t="s">
        <v>702</v>
      </c>
      <c r="B37" s="2369"/>
      <c r="C37" s="2369"/>
      <c r="D37" s="2369"/>
      <c r="E37" s="2369"/>
      <c r="F37" s="2369"/>
    </row>
    <row r="38" spans="1:6" ht="15" customHeight="1">
      <c r="A38" s="341" t="s">
        <v>703</v>
      </c>
      <c r="B38" s="341"/>
      <c r="C38" s="341"/>
      <c r="D38" s="341"/>
      <c r="E38" s="341"/>
      <c r="F38" s="341"/>
    </row>
    <row r="39" spans="1:6">
      <c r="A39" s="308"/>
      <c r="B39" s="159"/>
      <c r="C39" s="159"/>
      <c r="D39" s="159"/>
      <c r="E39" s="700"/>
      <c r="F39" s="700"/>
    </row>
    <row r="40" spans="1:6">
      <c r="A40" s="713" t="s">
        <v>704</v>
      </c>
      <c r="B40" s="159"/>
      <c r="C40" s="159"/>
      <c r="D40" s="159"/>
      <c r="E40" s="700"/>
      <c r="F40" s="700"/>
    </row>
  </sheetData>
  <mergeCells count="4">
    <mergeCell ref="A4:A5"/>
    <mergeCell ref="B4:B5"/>
    <mergeCell ref="A36:F36"/>
    <mergeCell ref="A37:F37"/>
  </mergeCells>
  <phoneticPr fontId="3"/>
  <pageMargins left="0.3543307086614173" right="0.3543307086614173" top="0.78740157480314965" bottom="0.78740157480314965" header="0.31496062992125984" footer="0.31496062992125984"/>
  <pageSetup paperSize="9" orientation="portrait"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D73F-A886-4A49-8E62-05C22AA31019}">
  <dimension ref="A1:V36"/>
  <sheetViews>
    <sheetView zoomScaleNormal="100" zoomScaleSheetLayoutView="100" workbookViewId="0"/>
  </sheetViews>
  <sheetFormatPr defaultColWidth="12.83203125" defaultRowHeight="15.5"/>
  <cols>
    <col min="1" max="1" width="12.83203125" style="11" customWidth="1"/>
    <col min="2" max="21" width="4.25" style="11" customWidth="1"/>
    <col min="22" max="41" width="5.33203125" style="11" customWidth="1"/>
    <col min="42" max="16384" width="12.83203125" style="11"/>
  </cols>
  <sheetData>
    <row r="1" spans="1:22" ht="25">
      <c r="A1" s="304" t="s">
        <v>705</v>
      </c>
      <c r="B1" s="159"/>
      <c r="C1" s="159"/>
      <c r="D1" s="159"/>
      <c r="E1" s="159"/>
      <c r="F1" s="159"/>
      <c r="G1" s="159"/>
      <c r="H1" s="159"/>
      <c r="I1" s="159"/>
      <c r="J1" s="159"/>
      <c r="K1" s="159"/>
      <c r="L1" s="159"/>
      <c r="M1" s="159"/>
      <c r="N1" s="159"/>
      <c r="O1" s="159"/>
      <c r="P1" s="159"/>
      <c r="Q1" s="159"/>
      <c r="R1" s="159"/>
      <c r="S1" s="159"/>
      <c r="T1" s="159"/>
      <c r="U1" s="159"/>
      <c r="V1" s="159"/>
    </row>
    <row r="2" spans="1:22" ht="18" customHeight="1">
      <c r="A2" s="159"/>
      <c r="B2" s="159"/>
      <c r="C2" s="159"/>
      <c r="D2" s="159"/>
      <c r="E2" s="159"/>
      <c r="F2" s="159"/>
      <c r="G2" s="159"/>
      <c r="H2" s="159"/>
      <c r="I2" s="159"/>
      <c r="J2" s="159"/>
      <c r="K2" s="159"/>
      <c r="L2" s="159"/>
      <c r="M2" s="159"/>
      <c r="N2" s="159"/>
      <c r="O2" s="159"/>
      <c r="P2" s="159"/>
      <c r="Q2" s="159"/>
      <c r="R2" s="159"/>
      <c r="S2" s="159"/>
      <c r="T2" s="159"/>
      <c r="U2" s="159"/>
      <c r="V2" s="159"/>
    </row>
    <row r="3" spans="1:22" ht="18" customHeight="1">
      <c r="A3" s="309"/>
      <c r="B3" s="159"/>
      <c r="C3" s="159"/>
      <c r="D3" s="159"/>
      <c r="E3" s="159"/>
      <c r="F3" s="159"/>
      <c r="G3" s="159"/>
      <c r="H3" s="159"/>
      <c r="I3" s="159"/>
      <c r="J3" s="159"/>
      <c r="K3" s="159"/>
      <c r="L3" s="159"/>
      <c r="M3" s="159"/>
      <c r="N3" s="159"/>
      <c r="O3" s="159"/>
      <c r="P3" s="159"/>
      <c r="Q3" s="159"/>
      <c r="R3" s="159"/>
      <c r="S3" s="159"/>
      <c r="T3" s="159"/>
      <c r="U3" s="159"/>
      <c r="V3" s="159"/>
    </row>
    <row r="4" spans="1:22" s="440" customFormat="1" ht="19.5" customHeight="1">
      <c r="A4" s="714" t="s">
        <v>706</v>
      </c>
      <c r="B4" s="715">
        <v>1990</v>
      </c>
      <c r="C4" s="716">
        <v>1995</v>
      </c>
      <c r="D4" s="716">
        <v>2000</v>
      </c>
      <c r="E4" s="716">
        <v>2001</v>
      </c>
      <c r="F4" s="716">
        <v>2002</v>
      </c>
      <c r="G4" s="716">
        <v>2003</v>
      </c>
      <c r="H4" s="716">
        <v>2004</v>
      </c>
      <c r="I4" s="716">
        <v>2005</v>
      </c>
      <c r="J4" s="716">
        <v>2006</v>
      </c>
      <c r="K4" s="716">
        <v>2007</v>
      </c>
      <c r="L4" s="716">
        <v>2008</v>
      </c>
      <c r="M4" s="716">
        <v>2009</v>
      </c>
      <c r="N4" s="716">
        <v>2010</v>
      </c>
      <c r="O4" s="716">
        <v>2011</v>
      </c>
      <c r="P4" s="716">
        <v>2012</v>
      </c>
      <c r="Q4" s="716">
        <v>2013</v>
      </c>
      <c r="R4" s="716">
        <v>2014</v>
      </c>
      <c r="S4" s="716">
        <v>2015</v>
      </c>
      <c r="T4" s="716">
        <v>2016</v>
      </c>
      <c r="U4" s="717">
        <v>2017</v>
      </c>
    </row>
    <row r="5" spans="1:22" s="440" customFormat="1" ht="19.5" customHeight="1">
      <c r="A5" s="2485" t="s">
        <v>707</v>
      </c>
      <c r="B5" s="2486"/>
      <c r="C5" s="2486"/>
      <c r="D5" s="2486"/>
      <c r="E5" s="2486"/>
      <c r="F5" s="2486"/>
      <c r="G5" s="2486"/>
      <c r="H5" s="2486"/>
      <c r="I5" s="2486"/>
      <c r="J5" s="2486"/>
      <c r="K5" s="2486"/>
      <c r="L5" s="2486"/>
      <c r="M5" s="2486"/>
      <c r="N5" s="2486"/>
      <c r="O5" s="2486"/>
      <c r="P5" s="2486"/>
      <c r="Q5" s="2486"/>
      <c r="R5" s="2486"/>
      <c r="S5" s="2486"/>
      <c r="T5" s="2486"/>
      <c r="U5" s="2487"/>
    </row>
    <row r="6" spans="1:22" ht="19.5" customHeight="1">
      <c r="A6" s="718" t="s">
        <v>708</v>
      </c>
      <c r="B6" s="719">
        <v>22</v>
      </c>
      <c r="C6" s="720">
        <v>34</v>
      </c>
      <c r="D6" s="720">
        <v>51</v>
      </c>
      <c r="E6" s="720">
        <v>56</v>
      </c>
      <c r="F6" s="720">
        <v>63</v>
      </c>
      <c r="G6" s="720">
        <v>70</v>
      </c>
      <c r="H6" s="720">
        <v>71</v>
      </c>
      <c r="I6" s="720">
        <v>67</v>
      </c>
      <c r="J6" s="720">
        <v>65</v>
      </c>
      <c r="K6" s="720">
        <v>65</v>
      </c>
      <c r="L6" s="720">
        <v>68</v>
      </c>
      <c r="M6" s="720">
        <v>75</v>
      </c>
      <c r="N6" s="720">
        <v>72</v>
      </c>
      <c r="O6" s="720">
        <v>73</v>
      </c>
      <c r="P6" s="720">
        <v>73</v>
      </c>
      <c r="Q6" s="720">
        <v>74</v>
      </c>
      <c r="R6" s="720">
        <v>74</v>
      </c>
      <c r="S6" s="720">
        <v>72</v>
      </c>
      <c r="T6" s="720">
        <v>71</v>
      </c>
      <c r="U6" s="721">
        <v>71</v>
      </c>
    </row>
    <row r="7" spans="1:22" ht="19.5" customHeight="1">
      <c r="A7" s="722" t="s">
        <v>709</v>
      </c>
      <c r="B7" s="723">
        <v>3</v>
      </c>
      <c r="C7" s="724">
        <v>18</v>
      </c>
      <c r="D7" s="724">
        <v>23</v>
      </c>
      <c r="E7" s="724">
        <v>24</v>
      </c>
      <c r="F7" s="724">
        <v>23</v>
      </c>
      <c r="G7" s="724">
        <v>23</v>
      </c>
      <c r="H7" s="724">
        <v>22</v>
      </c>
      <c r="I7" s="724">
        <v>27</v>
      </c>
      <c r="J7" s="724">
        <v>29</v>
      </c>
      <c r="K7" s="724">
        <v>28</v>
      </c>
      <c r="L7" s="724">
        <v>26</v>
      </c>
      <c r="M7" s="724">
        <v>26</v>
      </c>
      <c r="N7" s="724">
        <v>26</v>
      </c>
      <c r="O7" s="724">
        <v>25</v>
      </c>
      <c r="P7" s="724">
        <v>26</v>
      </c>
      <c r="Q7" s="724">
        <v>25</v>
      </c>
      <c r="R7" s="724">
        <v>26</v>
      </c>
      <c r="S7" s="724">
        <v>28</v>
      </c>
      <c r="T7" s="724">
        <v>27</v>
      </c>
      <c r="U7" s="725">
        <v>26</v>
      </c>
    </row>
    <row r="8" spans="1:22" ht="19.5" customHeight="1">
      <c r="A8" s="722" t="s">
        <v>710</v>
      </c>
      <c r="B8" s="723">
        <v>8</v>
      </c>
      <c r="C8" s="724">
        <v>20</v>
      </c>
      <c r="D8" s="724">
        <v>15</v>
      </c>
      <c r="E8" s="724">
        <v>18</v>
      </c>
      <c r="F8" s="724">
        <v>20</v>
      </c>
      <c r="G8" s="724">
        <v>23</v>
      </c>
      <c r="H8" s="724">
        <v>19</v>
      </c>
      <c r="I8" s="724">
        <v>18</v>
      </c>
      <c r="J8" s="724">
        <v>16</v>
      </c>
      <c r="K8" s="724">
        <v>15</v>
      </c>
      <c r="L8" s="724">
        <v>17</v>
      </c>
      <c r="M8" s="724">
        <v>17</v>
      </c>
      <c r="N8" s="724">
        <v>16</v>
      </c>
      <c r="O8" s="724">
        <v>16</v>
      </c>
      <c r="P8" s="724">
        <v>15</v>
      </c>
      <c r="Q8" s="724">
        <v>14</v>
      </c>
      <c r="R8" s="724">
        <v>14</v>
      </c>
      <c r="S8" s="724">
        <v>15</v>
      </c>
      <c r="T8" s="724">
        <v>12</v>
      </c>
      <c r="U8" s="725">
        <v>14</v>
      </c>
    </row>
    <row r="9" spans="1:22" ht="19.5" customHeight="1">
      <c r="A9" s="722" t="s">
        <v>711</v>
      </c>
      <c r="B9" s="723">
        <v>7</v>
      </c>
      <c r="C9" s="724">
        <v>7</v>
      </c>
      <c r="D9" s="724">
        <v>8</v>
      </c>
      <c r="E9" s="724">
        <v>10</v>
      </c>
      <c r="F9" s="724">
        <v>10</v>
      </c>
      <c r="G9" s="724">
        <v>10</v>
      </c>
      <c r="H9" s="724">
        <v>10</v>
      </c>
      <c r="I9" s="724">
        <v>9</v>
      </c>
      <c r="J9" s="724">
        <v>9</v>
      </c>
      <c r="K9" s="724">
        <v>8</v>
      </c>
      <c r="L9" s="724">
        <v>8</v>
      </c>
      <c r="M9" s="724">
        <v>8</v>
      </c>
      <c r="N9" s="724">
        <v>10</v>
      </c>
      <c r="O9" s="724">
        <v>10</v>
      </c>
      <c r="P9" s="724">
        <v>12</v>
      </c>
      <c r="Q9" s="724">
        <v>11</v>
      </c>
      <c r="R9" s="724">
        <v>11</v>
      </c>
      <c r="S9" s="724">
        <v>11</v>
      </c>
      <c r="T9" s="724">
        <v>11</v>
      </c>
      <c r="U9" s="725">
        <v>12</v>
      </c>
    </row>
    <row r="10" spans="1:22" ht="19.5" customHeight="1">
      <c r="A10" s="722" t="s">
        <v>712</v>
      </c>
      <c r="B10" s="723" t="s">
        <v>194</v>
      </c>
      <c r="C10" s="724">
        <v>6</v>
      </c>
      <c r="D10" s="724">
        <v>20</v>
      </c>
      <c r="E10" s="724">
        <v>11</v>
      </c>
      <c r="F10" s="724">
        <v>13</v>
      </c>
      <c r="G10" s="724">
        <v>13</v>
      </c>
      <c r="H10" s="724">
        <v>12</v>
      </c>
      <c r="I10" s="724">
        <v>30</v>
      </c>
      <c r="J10" s="724">
        <v>32</v>
      </c>
      <c r="K10" s="724">
        <v>33</v>
      </c>
      <c r="L10" s="724">
        <v>39</v>
      </c>
      <c r="M10" s="724">
        <v>42</v>
      </c>
      <c r="N10" s="724">
        <v>44</v>
      </c>
      <c r="O10" s="724">
        <v>44</v>
      </c>
      <c r="P10" s="724">
        <v>48</v>
      </c>
      <c r="Q10" s="724">
        <v>47</v>
      </c>
      <c r="R10" s="724">
        <v>49</v>
      </c>
      <c r="S10" s="724">
        <v>49</v>
      </c>
      <c r="T10" s="724">
        <v>45</v>
      </c>
      <c r="U10" s="725">
        <v>46</v>
      </c>
    </row>
    <row r="11" spans="1:22" ht="19.5" customHeight="1">
      <c r="A11" s="722" t="s">
        <v>713</v>
      </c>
      <c r="B11" s="723">
        <v>16</v>
      </c>
      <c r="C11" s="724">
        <v>7</v>
      </c>
      <c r="D11" s="724">
        <v>24</v>
      </c>
      <c r="E11" s="724">
        <v>6</v>
      </c>
      <c r="F11" s="724">
        <v>7</v>
      </c>
      <c r="G11" s="724">
        <v>8</v>
      </c>
      <c r="H11" s="724">
        <v>9</v>
      </c>
      <c r="I11" s="724">
        <v>18</v>
      </c>
      <c r="J11" s="724">
        <v>17</v>
      </c>
      <c r="K11" s="724">
        <v>16</v>
      </c>
      <c r="L11" s="724">
        <v>17</v>
      </c>
      <c r="M11" s="724">
        <v>17</v>
      </c>
      <c r="N11" s="724">
        <v>17</v>
      </c>
      <c r="O11" s="724">
        <v>17</v>
      </c>
      <c r="P11" s="724">
        <v>16</v>
      </c>
      <c r="Q11" s="724">
        <v>17</v>
      </c>
      <c r="R11" s="724">
        <v>17</v>
      </c>
      <c r="S11" s="724">
        <v>16</v>
      </c>
      <c r="T11" s="724">
        <v>16</v>
      </c>
      <c r="U11" s="725">
        <v>16</v>
      </c>
    </row>
    <row r="12" spans="1:22" ht="19.5" customHeight="1">
      <c r="A12" s="722" t="s">
        <v>714</v>
      </c>
      <c r="B12" s="723">
        <v>5</v>
      </c>
      <c r="C12" s="724">
        <v>10</v>
      </c>
      <c r="D12" s="724">
        <v>10</v>
      </c>
      <c r="E12" s="724">
        <v>23</v>
      </c>
      <c r="F12" s="724">
        <v>20</v>
      </c>
      <c r="G12" s="724">
        <v>21</v>
      </c>
      <c r="H12" s="724">
        <v>29</v>
      </c>
      <c r="I12" s="724">
        <v>15</v>
      </c>
      <c r="J12" s="724">
        <v>15</v>
      </c>
      <c r="K12" s="724">
        <v>15</v>
      </c>
      <c r="L12" s="724">
        <v>15</v>
      </c>
      <c r="M12" s="724">
        <v>16</v>
      </c>
      <c r="N12" s="724">
        <v>15</v>
      </c>
      <c r="O12" s="724">
        <v>14</v>
      </c>
      <c r="P12" s="724">
        <v>14</v>
      </c>
      <c r="Q12" s="724">
        <v>14</v>
      </c>
      <c r="R12" s="724">
        <v>13</v>
      </c>
      <c r="S12" s="724">
        <v>13</v>
      </c>
      <c r="T12" s="724">
        <v>13</v>
      </c>
      <c r="U12" s="725">
        <v>12</v>
      </c>
    </row>
    <row r="13" spans="1:22" ht="19.5" customHeight="1">
      <c r="A13" s="722" t="s">
        <v>715</v>
      </c>
      <c r="B13" s="723">
        <v>4</v>
      </c>
      <c r="C13" s="724">
        <v>5</v>
      </c>
      <c r="D13" s="724">
        <v>10</v>
      </c>
      <c r="E13" s="724">
        <v>9</v>
      </c>
      <c r="F13" s="724">
        <v>11</v>
      </c>
      <c r="G13" s="724">
        <v>12</v>
      </c>
      <c r="H13" s="724">
        <v>16</v>
      </c>
      <c r="I13" s="724">
        <v>12</v>
      </c>
      <c r="J13" s="724">
        <v>11</v>
      </c>
      <c r="K13" s="724">
        <v>11</v>
      </c>
      <c r="L13" s="724">
        <v>11</v>
      </c>
      <c r="M13" s="724">
        <v>11</v>
      </c>
      <c r="N13" s="724">
        <v>11</v>
      </c>
      <c r="O13" s="724">
        <v>9</v>
      </c>
      <c r="P13" s="724">
        <v>12</v>
      </c>
      <c r="Q13" s="724">
        <v>12</v>
      </c>
      <c r="R13" s="724">
        <v>13</v>
      </c>
      <c r="S13" s="724">
        <v>12</v>
      </c>
      <c r="T13" s="724">
        <v>12</v>
      </c>
      <c r="U13" s="725">
        <v>11</v>
      </c>
    </row>
    <row r="14" spans="1:22" ht="19.5" customHeight="1">
      <c r="A14" s="722" t="s">
        <v>716</v>
      </c>
      <c r="B14" s="723">
        <v>6</v>
      </c>
      <c r="C14" s="724">
        <v>6</v>
      </c>
      <c r="D14" s="724">
        <v>6</v>
      </c>
      <c r="E14" s="724">
        <v>8</v>
      </c>
      <c r="F14" s="724">
        <v>8</v>
      </c>
      <c r="G14" s="724">
        <v>7</v>
      </c>
      <c r="H14" s="724">
        <v>6</v>
      </c>
      <c r="I14" s="724">
        <v>8</v>
      </c>
      <c r="J14" s="724">
        <v>9</v>
      </c>
      <c r="K14" s="724">
        <v>9</v>
      </c>
      <c r="L14" s="724">
        <v>10</v>
      </c>
      <c r="M14" s="724">
        <v>10</v>
      </c>
      <c r="N14" s="724">
        <v>11</v>
      </c>
      <c r="O14" s="724">
        <v>9</v>
      </c>
      <c r="P14" s="724">
        <v>9</v>
      </c>
      <c r="Q14" s="724">
        <v>10</v>
      </c>
      <c r="R14" s="724">
        <v>10</v>
      </c>
      <c r="S14" s="724">
        <v>10</v>
      </c>
      <c r="T14" s="724">
        <v>11</v>
      </c>
      <c r="U14" s="725">
        <v>10</v>
      </c>
    </row>
    <row r="15" spans="1:22" ht="19.5" customHeight="1">
      <c r="A15" s="722" t="s">
        <v>717</v>
      </c>
      <c r="B15" s="723">
        <v>3</v>
      </c>
      <c r="C15" s="724">
        <v>9</v>
      </c>
      <c r="D15" s="724">
        <v>8</v>
      </c>
      <c r="E15" s="724">
        <v>24</v>
      </c>
      <c r="F15" s="724">
        <v>27</v>
      </c>
      <c r="G15" s="724">
        <v>28</v>
      </c>
      <c r="H15" s="724">
        <v>30</v>
      </c>
      <c r="I15" s="724">
        <v>8</v>
      </c>
      <c r="J15" s="724">
        <v>10</v>
      </c>
      <c r="K15" s="724">
        <v>8</v>
      </c>
      <c r="L15" s="724">
        <v>12</v>
      </c>
      <c r="M15" s="724">
        <v>10</v>
      </c>
      <c r="N15" s="724">
        <v>10</v>
      </c>
      <c r="O15" s="724">
        <v>8</v>
      </c>
      <c r="P15" s="724">
        <v>9</v>
      </c>
      <c r="Q15" s="724">
        <v>10</v>
      </c>
      <c r="R15" s="724">
        <v>12</v>
      </c>
      <c r="S15" s="724">
        <v>11</v>
      </c>
      <c r="T15" s="724">
        <v>13</v>
      </c>
      <c r="U15" s="725">
        <v>12</v>
      </c>
    </row>
    <row r="16" spans="1:22" ht="19.5" customHeight="1" thickBot="1">
      <c r="A16" s="726" t="s">
        <v>718</v>
      </c>
      <c r="B16" s="727">
        <v>17</v>
      </c>
      <c r="C16" s="728">
        <v>24</v>
      </c>
      <c r="D16" s="728">
        <v>70</v>
      </c>
      <c r="E16" s="728">
        <v>83</v>
      </c>
      <c r="F16" s="728">
        <v>86</v>
      </c>
      <c r="G16" s="728">
        <v>84</v>
      </c>
      <c r="H16" s="728">
        <v>89</v>
      </c>
      <c r="I16" s="728">
        <v>72</v>
      </c>
      <c r="J16" s="728">
        <v>77</v>
      </c>
      <c r="K16" s="728">
        <v>77</v>
      </c>
      <c r="L16" s="728">
        <v>89</v>
      </c>
      <c r="M16" s="728">
        <v>91</v>
      </c>
      <c r="N16" s="728">
        <v>105</v>
      </c>
      <c r="O16" s="728">
        <v>109</v>
      </c>
      <c r="P16" s="728">
        <v>129</v>
      </c>
      <c r="Q16" s="728">
        <v>137</v>
      </c>
      <c r="R16" s="728">
        <v>139</v>
      </c>
      <c r="S16" s="728">
        <v>147</v>
      </c>
      <c r="T16" s="728">
        <v>141</v>
      </c>
      <c r="U16" s="729">
        <v>134</v>
      </c>
    </row>
    <row r="17" spans="1:21" ht="19.5" customHeight="1" thickTop="1">
      <c r="A17" s="730" t="s">
        <v>259</v>
      </c>
      <c r="B17" s="731">
        <v>91</v>
      </c>
      <c r="C17" s="732">
        <v>146</v>
      </c>
      <c r="D17" s="732">
        <v>245</v>
      </c>
      <c r="E17" s="732">
        <v>272</v>
      </c>
      <c r="F17" s="732">
        <v>288</v>
      </c>
      <c r="G17" s="732">
        <v>299</v>
      </c>
      <c r="H17" s="732">
        <v>313</v>
      </c>
      <c r="I17" s="732">
        <v>284</v>
      </c>
      <c r="J17" s="732">
        <v>290</v>
      </c>
      <c r="K17" s="732">
        <v>285</v>
      </c>
      <c r="L17" s="732">
        <v>312</v>
      </c>
      <c r="M17" s="732">
        <v>323</v>
      </c>
      <c r="N17" s="732">
        <v>337</v>
      </c>
      <c r="O17" s="732">
        <v>334</v>
      </c>
      <c r="P17" s="732">
        <v>363</v>
      </c>
      <c r="Q17" s="732">
        <v>371</v>
      </c>
      <c r="R17" s="732">
        <v>378</v>
      </c>
      <c r="S17" s="732">
        <v>384</v>
      </c>
      <c r="T17" s="732">
        <v>372</v>
      </c>
      <c r="U17" s="733">
        <v>364</v>
      </c>
    </row>
    <row r="18" spans="1:21" ht="19.5" customHeight="1">
      <c r="A18" s="2485" t="s">
        <v>719</v>
      </c>
      <c r="B18" s="2486"/>
      <c r="C18" s="2486"/>
      <c r="D18" s="2486"/>
      <c r="E18" s="2486"/>
      <c r="F18" s="2486"/>
      <c r="G18" s="2486"/>
      <c r="H18" s="2486"/>
      <c r="I18" s="2486"/>
      <c r="J18" s="2486"/>
      <c r="K18" s="2486"/>
      <c r="L18" s="2486"/>
      <c r="M18" s="2486"/>
      <c r="N18" s="2486"/>
      <c r="O18" s="2486"/>
      <c r="P18" s="2486"/>
      <c r="Q18" s="2486"/>
      <c r="R18" s="2486"/>
      <c r="S18" s="2486"/>
      <c r="T18" s="2486"/>
      <c r="U18" s="2487"/>
    </row>
    <row r="19" spans="1:21" ht="19.5" customHeight="1">
      <c r="A19" s="718" t="s">
        <v>708</v>
      </c>
      <c r="B19" s="734">
        <v>24.2</v>
      </c>
      <c r="C19" s="735">
        <v>23.3</v>
      </c>
      <c r="D19" s="735">
        <v>20.8</v>
      </c>
      <c r="E19" s="735">
        <v>20.8</v>
      </c>
      <c r="F19" s="735">
        <v>21.9</v>
      </c>
      <c r="G19" s="735">
        <v>23.4</v>
      </c>
      <c r="H19" s="735">
        <v>22.7</v>
      </c>
      <c r="I19" s="735">
        <v>23.6</v>
      </c>
      <c r="J19" s="735">
        <v>22.4</v>
      </c>
      <c r="K19" s="735">
        <v>22.8</v>
      </c>
      <c r="L19" s="735">
        <v>21.8</v>
      </c>
      <c r="M19" s="735">
        <v>23.2</v>
      </c>
      <c r="N19" s="735">
        <v>21.4</v>
      </c>
      <c r="O19" s="735">
        <v>21.9</v>
      </c>
      <c r="P19" s="735">
        <v>20.100000000000001</v>
      </c>
      <c r="Q19" s="735">
        <v>19.899999999999999</v>
      </c>
      <c r="R19" s="735">
        <v>19.600000000000001</v>
      </c>
      <c r="S19" s="735">
        <v>18.8</v>
      </c>
      <c r="T19" s="735">
        <v>19.086021505376344</v>
      </c>
      <c r="U19" s="736">
        <v>19.505494505494507</v>
      </c>
    </row>
    <row r="20" spans="1:21" ht="19.5" customHeight="1">
      <c r="A20" s="722" t="s">
        <v>709</v>
      </c>
      <c r="B20" s="737">
        <v>3.3</v>
      </c>
      <c r="C20" s="738">
        <v>12.3</v>
      </c>
      <c r="D20" s="738">
        <v>9.4</v>
      </c>
      <c r="E20" s="738">
        <v>8.8000000000000007</v>
      </c>
      <c r="F20" s="738">
        <v>8</v>
      </c>
      <c r="G20" s="738">
        <v>7.7</v>
      </c>
      <c r="H20" s="738">
        <v>7</v>
      </c>
      <c r="I20" s="738">
        <v>9.5</v>
      </c>
      <c r="J20" s="738">
        <v>10</v>
      </c>
      <c r="K20" s="738">
        <v>9.8000000000000007</v>
      </c>
      <c r="L20" s="738">
        <v>8.3000000000000007</v>
      </c>
      <c r="M20" s="738">
        <v>8</v>
      </c>
      <c r="N20" s="738">
        <v>7.7</v>
      </c>
      <c r="O20" s="738">
        <v>7.5</v>
      </c>
      <c r="P20" s="738">
        <v>7.2</v>
      </c>
      <c r="Q20" s="738">
        <v>6.7</v>
      </c>
      <c r="R20" s="738">
        <v>6.9</v>
      </c>
      <c r="S20" s="738">
        <v>7.3</v>
      </c>
      <c r="T20" s="738">
        <v>7.2580645161290329</v>
      </c>
      <c r="U20" s="739">
        <v>7.1428571428571423</v>
      </c>
    </row>
    <row r="21" spans="1:21" ht="19.5" customHeight="1">
      <c r="A21" s="722" t="s">
        <v>710</v>
      </c>
      <c r="B21" s="737">
        <v>8.8000000000000007</v>
      </c>
      <c r="C21" s="738">
        <v>13.7</v>
      </c>
      <c r="D21" s="738">
        <v>6.1</v>
      </c>
      <c r="E21" s="738">
        <v>6.6</v>
      </c>
      <c r="F21" s="738">
        <v>6.9</v>
      </c>
      <c r="G21" s="738">
        <v>7.7</v>
      </c>
      <c r="H21" s="738">
        <v>6.1</v>
      </c>
      <c r="I21" s="738">
        <v>6.3</v>
      </c>
      <c r="J21" s="738">
        <v>5.5</v>
      </c>
      <c r="K21" s="738">
        <v>5.3</v>
      </c>
      <c r="L21" s="738">
        <v>5.4</v>
      </c>
      <c r="M21" s="738">
        <v>5.3</v>
      </c>
      <c r="N21" s="738">
        <v>4.7</v>
      </c>
      <c r="O21" s="738">
        <v>4.8</v>
      </c>
      <c r="P21" s="738">
        <v>4.0999999999999996</v>
      </c>
      <c r="Q21" s="738">
        <v>3.8</v>
      </c>
      <c r="R21" s="738">
        <v>3.7</v>
      </c>
      <c r="S21" s="738">
        <v>3.9</v>
      </c>
      <c r="T21" s="738">
        <v>3.225806451612903</v>
      </c>
      <c r="U21" s="739">
        <v>3.8461538461538463</v>
      </c>
    </row>
    <row r="22" spans="1:21" ht="19.5" customHeight="1">
      <c r="A22" s="722" t="s">
        <v>711</v>
      </c>
      <c r="B22" s="737">
        <v>7.7</v>
      </c>
      <c r="C22" s="738">
        <v>4.8</v>
      </c>
      <c r="D22" s="738">
        <v>3.3</v>
      </c>
      <c r="E22" s="738">
        <v>3.7</v>
      </c>
      <c r="F22" s="738">
        <v>3.5</v>
      </c>
      <c r="G22" s="738">
        <v>3.3</v>
      </c>
      <c r="H22" s="738">
        <v>3.2</v>
      </c>
      <c r="I22" s="738">
        <v>3.2</v>
      </c>
      <c r="J22" s="738">
        <v>3.1</v>
      </c>
      <c r="K22" s="738">
        <v>2.8</v>
      </c>
      <c r="L22" s="738">
        <v>2.6</v>
      </c>
      <c r="M22" s="738">
        <v>2.5</v>
      </c>
      <c r="N22" s="738">
        <v>3</v>
      </c>
      <c r="O22" s="738">
        <v>3</v>
      </c>
      <c r="P22" s="738">
        <v>3.3</v>
      </c>
      <c r="Q22" s="738">
        <v>3</v>
      </c>
      <c r="R22" s="738">
        <v>2.9</v>
      </c>
      <c r="S22" s="738">
        <v>2.9</v>
      </c>
      <c r="T22" s="738">
        <v>2.956989247311828</v>
      </c>
      <c r="U22" s="739">
        <v>3.296703296703297</v>
      </c>
    </row>
    <row r="23" spans="1:21" ht="19.5" customHeight="1">
      <c r="A23" s="722" t="s">
        <v>712</v>
      </c>
      <c r="B23" s="737" t="s">
        <v>194</v>
      </c>
      <c r="C23" s="738">
        <v>4.0999999999999996</v>
      </c>
      <c r="D23" s="738">
        <v>8.1999999999999993</v>
      </c>
      <c r="E23" s="738">
        <v>4</v>
      </c>
      <c r="F23" s="738">
        <v>4.5</v>
      </c>
      <c r="G23" s="738">
        <v>4.3</v>
      </c>
      <c r="H23" s="738">
        <v>3.8</v>
      </c>
      <c r="I23" s="738">
        <v>10.6</v>
      </c>
      <c r="J23" s="738">
        <v>11</v>
      </c>
      <c r="K23" s="738">
        <v>11.5</v>
      </c>
      <c r="L23" s="738">
        <v>12.5</v>
      </c>
      <c r="M23" s="738">
        <v>13</v>
      </c>
      <c r="N23" s="738">
        <v>13.1</v>
      </c>
      <c r="O23" s="738">
        <v>13.2</v>
      </c>
      <c r="P23" s="738">
        <v>13.2</v>
      </c>
      <c r="Q23" s="738">
        <v>12.7</v>
      </c>
      <c r="R23" s="738">
        <v>13</v>
      </c>
      <c r="S23" s="738">
        <v>12.8</v>
      </c>
      <c r="T23" s="738">
        <v>12.096774193548388</v>
      </c>
      <c r="U23" s="739">
        <v>12.637362637362637</v>
      </c>
    </row>
    <row r="24" spans="1:21" ht="19.5" customHeight="1">
      <c r="A24" s="722" t="s">
        <v>713</v>
      </c>
      <c r="B24" s="737">
        <v>17.600000000000001</v>
      </c>
      <c r="C24" s="738">
        <v>4.8</v>
      </c>
      <c r="D24" s="738">
        <v>9.8000000000000007</v>
      </c>
      <c r="E24" s="738">
        <v>2.2000000000000002</v>
      </c>
      <c r="F24" s="738">
        <v>2.4</v>
      </c>
      <c r="G24" s="738">
        <v>2.7</v>
      </c>
      <c r="H24" s="738">
        <v>2.9</v>
      </c>
      <c r="I24" s="738">
        <v>6.3</v>
      </c>
      <c r="J24" s="738">
        <v>5.9</v>
      </c>
      <c r="K24" s="738">
        <v>5.6</v>
      </c>
      <c r="L24" s="738">
        <v>5.4</v>
      </c>
      <c r="M24" s="738">
        <v>5.3</v>
      </c>
      <c r="N24" s="738">
        <v>5</v>
      </c>
      <c r="O24" s="738">
        <v>5.0999999999999996</v>
      </c>
      <c r="P24" s="738">
        <v>4.4000000000000004</v>
      </c>
      <c r="Q24" s="738">
        <v>4.5999999999999996</v>
      </c>
      <c r="R24" s="738">
        <v>4.5</v>
      </c>
      <c r="S24" s="738">
        <v>4.2</v>
      </c>
      <c r="T24" s="738">
        <v>4.3010752688172049</v>
      </c>
      <c r="U24" s="739">
        <v>4.395604395604396</v>
      </c>
    </row>
    <row r="25" spans="1:21" ht="19.5" customHeight="1">
      <c r="A25" s="722" t="s">
        <v>714</v>
      </c>
      <c r="B25" s="737">
        <v>5.5</v>
      </c>
      <c r="C25" s="738">
        <v>6.8</v>
      </c>
      <c r="D25" s="738">
        <v>4.0999999999999996</v>
      </c>
      <c r="E25" s="738">
        <v>8.5</v>
      </c>
      <c r="F25" s="738">
        <v>6.9</v>
      </c>
      <c r="G25" s="738">
        <v>7</v>
      </c>
      <c r="H25" s="738">
        <v>9.3000000000000007</v>
      </c>
      <c r="I25" s="738">
        <v>5.3</v>
      </c>
      <c r="J25" s="738">
        <v>5.2</v>
      </c>
      <c r="K25" s="738">
        <v>5.3</v>
      </c>
      <c r="L25" s="738">
        <v>4.8</v>
      </c>
      <c r="M25" s="738">
        <v>5</v>
      </c>
      <c r="N25" s="738">
        <v>4.5</v>
      </c>
      <c r="O25" s="738">
        <v>4.2</v>
      </c>
      <c r="P25" s="738">
        <v>3.9</v>
      </c>
      <c r="Q25" s="738">
        <v>3.8</v>
      </c>
      <c r="R25" s="738">
        <v>3.4</v>
      </c>
      <c r="S25" s="738">
        <v>3.4</v>
      </c>
      <c r="T25" s="738">
        <v>3.4946236559139781</v>
      </c>
      <c r="U25" s="739">
        <v>3.296703296703297</v>
      </c>
    </row>
    <row r="26" spans="1:21" ht="19.5" customHeight="1">
      <c r="A26" s="722" t="s">
        <v>715</v>
      </c>
      <c r="B26" s="737">
        <v>4.4000000000000004</v>
      </c>
      <c r="C26" s="738">
        <v>3.4</v>
      </c>
      <c r="D26" s="738">
        <v>4.0999999999999996</v>
      </c>
      <c r="E26" s="738">
        <v>3.3</v>
      </c>
      <c r="F26" s="738">
        <v>3.8</v>
      </c>
      <c r="G26" s="738">
        <v>4</v>
      </c>
      <c r="H26" s="738">
        <v>5.0999999999999996</v>
      </c>
      <c r="I26" s="738">
        <v>4.2</v>
      </c>
      <c r="J26" s="738">
        <v>3.8</v>
      </c>
      <c r="K26" s="738">
        <v>3.9</v>
      </c>
      <c r="L26" s="738">
        <v>3.5</v>
      </c>
      <c r="M26" s="738">
        <v>3.4</v>
      </c>
      <c r="N26" s="738">
        <v>3.3</v>
      </c>
      <c r="O26" s="738">
        <v>2.7</v>
      </c>
      <c r="P26" s="738">
        <v>3.3</v>
      </c>
      <c r="Q26" s="738">
        <v>3.2</v>
      </c>
      <c r="R26" s="738">
        <v>3.4</v>
      </c>
      <c r="S26" s="738">
        <v>3.1</v>
      </c>
      <c r="T26" s="738">
        <v>3.225806451612903</v>
      </c>
      <c r="U26" s="739">
        <v>3.0219780219780219</v>
      </c>
    </row>
    <row r="27" spans="1:21" ht="19.5" customHeight="1">
      <c r="A27" s="722" t="s">
        <v>716</v>
      </c>
      <c r="B27" s="737">
        <v>6.6</v>
      </c>
      <c r="C27" s="738">
        <v>4.0999999999999996</v>
      </c>
      <c r="D27" s="738">
        <v>2.4</v>
      </c>
      <c r="E27" s="738">
        <v>2.9</v>
      </c>
      <c r="F27" s="738">
        <v>2.8</v>
      </c>
      <c r="G27" s="738">
        <v>2.2999999999999998</v>
      </c>
      <c r="H27" s="738">
        <v>1.9</v>
      </c>
      <c r="I27" s="738">
        <v>2.8</v>
      </c>
      <c r="J27" s="738">
        <v>3.1</v>
      </c>
      <c r="K27" s="738">
        <v>3.2</v>
      </c>
      <c r="L27" s="738">
        <v>3.2</v>
      </c>
      <c r="M27" s="738">
        <v>3.1</v>
      </c>
      <c r="N27" s="738">
        <v>3.3</v>
      </c>
      <c r="O27" s="738">
        <v>2.7</v>
      </c>
      <c r="P27" s="738">
        <v>2.5</v>
      </c>
      <c r="Q27" s="738">
        <v>2.7</v>
      </c>
      <c r="R27" s="738">
        <v>2.6</v>
      </c>
      <c r="S27" s="738">
        <v>2.6</v>
      </c>
      <c r="T27" s="738">
        <v>2.956989247311828</v>
      </c>
      <c r="U27" s="739">
        <v>2.7472527472527473</v>
      </c>
    </row>
    <row r="28" spans="1:21" ht="19.5" customHeight="1">
      <c r="A28" s="722" t="s">
        <v>717</v>
      </c>
      <c r="B28" s="737">
        <v>3.3</v>
      </c>
      <c r="C28" s="738">
        <v>6.2</v>
      </c>
      <c r="D28" s="738">
        <v>3.3</v>
      </c>
      <c r="E28" s="738">
        <v>8.8000000000000007</v>
      </c>
      <c r="F28" s="738">
        <v>9.4</v>
      </c>
      <c r="G28" s="738">
        <v>9.4</v>
      </c>
      <c r="H28" s="738">
        <v>9.6</v>
      </c>
      <c r="I28" s="738">
        <v>2.8</v>
      </c>
      <c r="J28" s="738">
        <v>3.4</v>
      </c>
      <c r="K28" s="738">
        <v>2.8</v>
      </c>
      <c r="L28" s="738">
        <v>3.8</v>
      </c>
      <c r="M28" s="738">
        <v>3.1</v>
      </c>
      <c r="N28" s="738">
        <v>3</v>
      </c>
      <c r="O28" s="738">
        <v>2.4</v>
      </c>
      <c r="P28" s="738">
        <v>2.5</v>
      </c>
      <c r="Q28" s="738">
        <v>2.7</v>
      </c>
      <c r="R28" s="738">
        <v>3.2</v>
      </c>
      <c r="S28" s="738">
        <v>2.9</v>
      </c>
      <c r="T28" s="738">
        <v>3.4946236559139781</v>
      </c>
      <c r="U28" s="739">
        <v>3.296703296703297</v>
      </c>
    </row>
    <row r="29" spans="1:21" ht="19.5" customHeight="1" thickBot="1">
      <c r="A29" s="726" t="s">
        <v>718</v>
      </c>
      <c r="B29" s="740">
        <v>18.7</v>
      </c>
      <c r="C29" s="741">
        <v>16.399999999999999</v>
      </c>
      <c r="D29" s="741">
        <v>28.6</v>
      </c>
      <c r="E29" s="741">
        <v>30.5</v>
      </c>
      <c r="F29" s="741">
        <v>29.9</v>
      </c>
      <c r="G29" s="741">
        <v>28</v>
      </c>
      <c r="H29" s="741">
        <v>28.4</v>
      </c>
      <c r="I29" s="741">
        <v>25.4</v>
      </c>
      <c r="J29" s="741">
        <v>26.6</v>
      </c>
      <c r="K29" s="741">
        <v>27</v>
      </c>
      <c r="L29" s="741">
        <v>28.5</v>
      </c>
      <c r="M29" s="741">
        <v>28.2</v>
      </c>
      <c r="N29" s="741">
        <v>31.2</v>
      </c>
      <c r="O29" s="741">
        <v>32.6</v>
      </c>
      <c r="P29" s="741">
        <v>35.5</v>
      </c>
      <c r="Q29" s="741">
        <v>36.9</v>
      </c>
      <c r="R29" s="741">
        <v>36.799999999999997</v>
      </c>
      <c r="S29" s="741">
        <v>38.299999999999997</v>
      </c>
      <c r="T29" s="741">
        <v>37.903225806451616</v>
      </c>
      <c r="U29" s="742">
        <v>36.813186813186817</v>
      </c>
    </row>
    <row r="30" spans="1:21" ht="19.5" customHeight="1" thickTop="1">
      <c r="A30" s="730" t="s">
        <v>259</v>
      </c>
      <c r="B30" s="743">
        <v>100</v>
      </c>
      <c r="C30" s="744">
        <v>100</v>
      </c>
      <c r="D30" s="744">
        <v>100</v>
      </c>
      <c r="E30" s="744">
        <v>100</v>
      </c>
      <c r="F30" s="744">
        <v>100</v>
      </c>
      <c r="G30" s="744">
        <v>100</v>
      </c>
      <c r="H30" s="744">
        <v>100</v>
      </c>
      <c r="I30" s="744">
        <v>100</v>
      </c>
      <c r="J30" s="744">
        <v>100</v>
      </c>
      <c r="K30" s="744">
        <v>100</v>
      </c>
      <c r="L30" s="744">
        <v>100</v>
      </c>
      <c r="M30" s="744">
        <v>100</v>
      </c>
      <c r="N30" s="744">
        <v>100</v>
      </c>
      <c r="O30" s="744">
        <v>100</v>
      </c>
      <c r="P30" s="744">
        <v>100</v>
      </c>
      <c r="Q30" s="744">
        <v>100</v>
      </c>
      <c r="R30" s="744">
        <v>100</v>
      </c>
      <c r="S30" s="744">
        <v>100</v>
      </c>
      <c r="T30" s="744">
        <v>100</v>
      </c>
      <c r="U30" s="745">
        <v>100</v>
      </c>
    </row>
    <row r="31" spans="1:21" s="10" customFormat="1" ht="15" customHeight="1">
      <c r="A31" s="308" t="s">
        <v>700</v>
      </c>
      <c r="B31" s="159"/>
      <c r="C31" s="159"/>
      <c r="D31" s="159"/>
      <c r="E31" s="587"/>
      <c r="F31" s="587"/>
      <c r="G31" s="587"/>
      <c r="H31" s="587"/>
      <c r="I31" s="587"/>
      <c r="J31" s="587"/>
      <c r="K31" s="587"/>
      <c r="L31" s="587"/>
      <c r="M31" s="587"/>
      <c r="N31" s="587"/>
      <c r="O31" s="587"/>
      <c r="P31" s="587"/>
      <c r="Q31" s="587"/>
      <c r="R31" s="587"/>
      <c r="S31" s="587"/>
      <c r="T31" s="587"/>
      <c r="U31" s="587"/>
    </row>
    <row r="32" spans="1:21" s="10" customFormat="1" ht="15" customHeight="1">
      <c r="A32" s="2369" t="s">
        <v>701</v>
      </c>
      <c r="B32" s="2369"/>
      <c r="C32" s="2369"/>
      <c r="D32" s="2369"/>
      <c r="E32" s="2369"/>
      <c r="F32" s="2369"/>
      <c r="G32" s="2369"/>
      <c r="H32" s="2369"/>
      <c r="I32" s="2369"/>
      <c r="J32" s="2369"/>
      <c r="K32" s="2369"/>
      <c r="L32" s="2369"/>
      <c r="M32" s="2369"/>
      <c r="N32" s="2369"/>
      <c r="O32" s="2369"/>
      <c r="P32" s="2369"/>
      <c r="Q32" s="2369"/>
      <c r="R32" s="2369"/>
      <c r="S32" s="2369"/>
      <c r="T32" s="2369"/>
      <c r="U32" s="2369"/>
    </row>
    <row r="33" spans="1:22" s="10" customFormat="1" ht="15" customHeight="1">
      <c r="A33" s="2369" t="s">
        <v>702</v>
      </c>
      <c r="B33" s="2369"/>
      <c r="C33" s="2369"/>
      <c r="D33" s="2369"/>
      <c r="E33" s="2369"/>
      <c r="F33" s="2369"/>
      <c r="G33" s="2369"/>
      <c r="H33" s="2369"/>
      <c r="I33" s="2369"/>
      <c r="J33" s="2369"/>
      <c r="K33" s="2369"/>
      <c r="L33" s="2369"/>
      <c r="M33" s="2369"/>
      <c r="N33" s="2369"/>
      <c r="O33" s="2369"/>
      <c r="P33" s="2369"/>
      <c r="Q33" s="2369"/>
      <c r="R33" s="2369"/>
      <c r="S33" s="2369"/>
      <c r="T33" s="2369"/>
      <c r="U33" s="2369"/>
    </row>
    <row r="34" spans="1:22">
      <c r="A34" s="746" t="s">
        <v>720</v>
      </c>
      <c r="B34" s="341"/>
      <c r="C34" s="341"/>
      <c r="D34" s="341"/>
      <c r="E34" s="341"/>
      <c r="F34" s="341"/>
      <c r="G34" s="341"/>
      <c r="H34" s="341"/>
      <c r="I34" s="341"/>
      <c r="J34" s="341"/>
      <c r="K34" s="341"/>
      <c r="L34" s="341"/>
      <c r="M34" s="341"/>
      <c r="N34" s="341"/>
      <c r="O34" s="341"/>
      <c r="P34" s="341"/>
      <c r="Q34" s="341"/>
      <c r="R34" s="341"/>
      <c r="S34" s="341"/>
      <c r="T34" s="341"/>
      <c r="U34" s="341"/>
      <c r="V34" s="159"/>
    </row>
    <row r="35" spans="1:22">
      <c r="A35" s="308"/>
      <c r="B35" s="159"/>
      <c r="C35" s="159"/>
      <c r="D35" s="159"/>
      <c r="E35" s="159"/>
      <c r="F35" s="159"/>
      <c r="G35" s="159"/>
      <c r="H35" s="159"/>
      <c r="I35" s="159"/>
      <c r="J35" s="159"/>
      <c r="K35" s="159"/>
      <c r="L35" s="159"/>
      <c r="M35" s="159"/>
      <c r="N35" s="159"/>
      <c r="O35" s="159"/>
      <c r="P35" s="159"/>
      <c r="Q35" s="159"/>
      <c r="R35" s="159"/>
      <c r="S35" s="159"/>
      <c r="T35" s="159"/>
      <c r="U35" s="159"/>
      <c r="V35" s="159"/>
    </row>
    <row r="36" spans="1:22">
      <c r="A36" s="2419" t="s">
        <v>721</v>
      </c>
      <c r="B36" s="2419"/>
      <c r="C36" s="2419"/>
      <c r="D36" s="2419"/>
      <c r="E36" s="2419"/>
      <c r="F36" s="2419"/>
      <c r="G36" s="2419"/>
      <c r="H36" s="2419"/>
      <c r="I36" s="2419"/>
      <c r="J36" s="2419"/>
      <c r="K36" s="2419"/>
      <c r="L36" s="2419"/>
      <c r="M36" s="2419"/>
      <c r="N36" s="2419"/>
      <c r="O36" s="2419"/>
      <c r="P36" s="2419"/>
      <c r="Q36" s="2419"/>
      <c r="R36" s="2419"/>
      <c r="S36" s="2419"/>
      <c r="T36" s="2419"/>
      <c r="U36" s="2419"/>
    </row>
  </sheetData>
  <mergeCells count="5">
    <mergeCell ref="A5:U5"/>
    <mergeCell ref="A18:U18"/>
    <mergeCell ref="A32:U32"/>
    <mergeCell ref="A33:U33"/>
    <mergeCell ref="A36:U36"/>
  </mergeCells>
  <phoneticPr fontId="3"/>
  <pageMargins left="0.3543307086614173" right="0.3543307086614173" top="0.78740157480314965" bottom="0.78740157480314965" header="0.31496062992125984" footer="0.31496062992125984"/>
  <pageSetup paperSize="9" scale="90" orientation="portrait"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FDEF4-ECDB-478F-9E04-7C910D33DC52}">
  <dimension ref="A1:N40"/>
  <sheetViews>
    <sheetView zoomScaleNormal="100" zoomScaleSheetLayoutView="100" workbookViewId="0"/>
  </sheetViews>
  <sheetFormatPr defaultColWidth="12.83203125" defaultRowHeight="15.5"/>
  <cols>
    <col min="1" max="1" width="7.33203125" style="11" customWidth="1"/>
    <col min="2" max="2" width="11.1640625" style="11" customWidth="1"/>
    <col min="3" max="3" width="6.58203125" style="761" customWidth="1"/>
    <col min="4" max="4" width="9.83203125" style="11" customWidth="1"/>
    <col min="5" max="5" width="5.33203125" style="761" customWidth="1"/>
    <col min="6" max="6" width="9.83203125" style="11" customWidth="1"/>
    <col min="7" max="7" width="5.5" style="761" customWidth="1"/>
    <col min="8" max="8" width="9.83203125" style="11" customWidth="1"/>
    <col min="9" max="9" width="6.58203125" style="761" customWidth="1"/>
    <col min="10" max="10" width="9.83203125" style="11" customWidth="1"/>
    <col min="11" max="11" width="6.1640625" style="761" customWidth="1"/>
    <col min="12" max="12" width="14.25" style="11" customWidth="1"/>
    <col min="13" max="13" width="12.83203125" style="315"/>
    <col min="14" max="16384" width="12.83203125" style="11"/>
  </cols>
  <sheetData>
    <row r="1" spans="1:14" ht="23.5">
      <c r="A1" s="158" t="s">
        <v>722</v>
      </c>
      <c r="B1" s="159"/>
      <c r="C1" s="384"/>
      <c r="D1" s="159"/>
      <c r="E1" s="384"/>
      <c r="F1" s="159"/>
      <c r="G1" s="384"/>
      <c r="H1" s="159"/>
      <c r="I1" s="384"/>
      <c r="J1" s="159"/>
      <c r="K1" s="384"/>
    </row>
    <row r="2" spans="1:14" ht="18" customHeight="1">
      <c r="A2" s="308"/>
      <c r="B2" s="159"/>
      <c r="C2" s="384"/>
      <c r="D2" s="159"/>
      <c r="E2" s="384"/>
      <c r="F2" s="159"/>
      <c r="G2" s="384"/>
      <c r="H2" s="159"/>
      <c r="I2" s="384"/>
      <c r="J2" s="159"/>
      <c r="K2" s="384"/>
    </row>
    <row r="3" spans="1:14" ht="18" customHeight="1">
      <c r="A3" s="387"/>
      <c r="B3" s="159"/>
      <c r="C3" s="384"/>
      <c r="D3" s="159"/>
      <c r="E3" s="384"/>
      <c r="F3" s="159"/>
      <c r="G3" s="384"/>
      <c r="H3" s="159"/>
      <c r="I3" s="384"/>
      <c r="J3" s="159"/>
      <c r="K3" s="384"/>
    </row>
    <row r="4" spans="1:14" ht="21" customHeight="1">
      <c r="A4" s="2488" t="s">
        <v>269</v>
      </c>
      <c r="B4" s="2489" t="s">
        <v>723</v>
      </c>
      <c r="C4" s="2490"/>
      <c r="D4" s="2488" t="s">
        <v>724</v>
      </c>
      <c r="E4" s="2488"/>
      <c r="F4" s="2488"/>
      <c r="G4" s="2488"/>
      <c r="H4" s="2488"/>
      <c r="I4" s="2488"/>
      <c r="J4" s="2488"/>
      <c r="K4" s="2488"/>
    </row>
    <row r="5" spans="1:14" ht="21" customHeight="1">
      <c r="A5" s="2488"/>
      <c r="B5" s="2490"/>
      <c r="C5" s="2490"/>
      <c r="D5" s="2488" t="s">
        <v>725</v>
      </c>
      <c r="E5" s="2488"/>
      <c r="F5" s="2488" t="s">
        <v>726</v>
      </c>
      <c r="G5" s="2488"/>
      <c r="H5" s="2488" t="s">
        <v>727</v>
      </c>
      <c r="I5" s="2488"/>
      <c r="J5" s="2488" t="s">
        <v>728</v>
      </c>
      <c r="K5" s="2488"/>
    </row>
    <row r="6" spans="1:14" ht="21" customHeight="1">
      <c r="A6" s="2488"/>
      <c r="B6" s="749" t="s">
        <v>729</v>
      </c>
      <c r="C6" s="750" t="s">
        <v>730</v>
      </c>
      <c r="D6" s="749" t="s">
        <v>731</v>
      </c>
      <c r="E6" s="750" t="s">
        <v>732</v>
      </c>
      <c r="F6" s="749" t="s">
        <v>731</v>
      </c>
      <c r="G6" s="750" t="s">
        <v>732</v>
      </c>
      <c r="H6" s="749" t="s">
        <v>731</v>
      </c>
      <c r="I6" s="750" t="s">
        <v>732</v>
      </c>
      <c r="J6" s="749" t="s">
        <v>731</v>
      </c>
      <c r="K6" s="750" t="s">
        <v>732</v>
      </c>
    </row>
    <row r="7" spans="1:14" ht="21" customHeight="1">
      <c r="A7" s="751">
        <v>1997</v>
      </c>
      <c r="B7" s="752">
        <v>297249</v>
      </c>
      <c r="C7" s="753">
        <v>13</v>
      </c>
      <c r="D7" s="752">
        <v>1621</v>
      </c>
      <c r="E7" s="753">
        <v>17</v>
      </c>
      <c r="F7" s="752">
        <v>2786</v>
      </c>
      <c r="G7" s="753">
        <v>16</v>
      </c>
      <c r="H7" s="752">
        <v>1017</v>
      </c>
      <c r="I7" s="753">
        <v>17</v>
      </c>
      <c r="J7" s="752">
        <v>5424</v>
      </c>
      <c r="K7" s="753">
        <v>21</v>
      </c>
      <c r="M7" s="1951"/>
      <c r="N7" s="1951"/>
    </row>
    <row r="8" spans="1:14" ht="21" customHeight="1">
      <c r="A8" s="754">
        <v>1998</v>
      </c>
      <c r="B8" s="755">
        <v>431897</v>
      </c>
      <c r="C8" s="756">
        <v>22</v>
      </c>
      <c r="D8" s="755">
        <v>4978</v>
      </c>
      <c r="E8" s="756">
        <v>19</v>
      </c>
      <c r="F8" s="755">
        <v>3630</v>
      </c>
      <c r="G8" s="756">
        <v>16</v>
      </c>
      <c r="H8" s="755">
        <v>5584</v>
      </c>
      <c r="I8" s="756">
        <v>18</v>
      </c>
      <c r="J8" s="755">
        <v>14192</v>
      </c>
      <c r="K8" s="756">
        <v>22</v>
      </c>
      <c r="M8" s="1951"/>
      <c r="N8" s="1951"/>
    </row>
    <row r="9" spans="1:14" ht="21" customHeight="1">
      <c r="A9" s="754">
        <v>1999</v>
      </c>
      <c r="B9" s="755">
        <v>581065</v>
      </c>
      <c r="C9" s="756">
        <v>28</v>
      </c>
      <c r="D9" s="755">
        <v>5215</v>
      </c>
      <c r="E9" s="756">
        <v>22</v>
      </c>
      <c r="F9" s="755">
        <v>4221</v>
      </c>
      <c r="G9" s="756">
        <v>21</v>
      </c>
      <c r="H9" s="755">
        <v>6049</v>
      </c>
      <c r="I9" s="756">
        <v>20</v>
      </c>
      <c r="J9" s="755">
        <v>15485</v>
      </c>
      <c r="K9" s="756">
        <v>27</v>
      </c>
      <c r="M9" s="1951"/>
      <c r="N9" s="1951"/>
    </row>
    <row r="10" spans="1:14" ht="21" customHeight="1">
      <c r="A10" s="754">
        <v>2000</v>
      </c>
      <c r="B10" s="755">
        <v>922761</v>
      </c>
      <c r="C10" s="756">
        <v>31</v>
      </c>
      <c r="D10" s="755">
        <v>6405</v>
      </c>
      <c r="E10" s="756">
        <v>24</v>
      </c>
      <c r="F10" s="755">
        <v>5338</v>
      </c>
      <c r="G10" s="756">
        <v>20</v>
      </c>
      <c r="H10" s="755">
        <v>9027</v>
      </c>
      <c r="I10" s="756">
        <v>23</v>
      </c>
      <c r="J10" s="755">
        <v>21345</v>
      </c>
      <c r="K10" s="756">
        <v>29</v>
      </c>
      <c r="M10" s="1951"/>
      <c r="N10" s="1951"/>
    </row>
    <row r="11" spans="1:14" ht="21" customHeight="1">
      <c r="A11" s="754">
        <v>2001</v>
      </c>
      <c r="B11" s="755">
        <v>1120044</v>
      </c>
      <c r="C11" s="756">
        <v>29</v>
      </c>
      <c r="D11" s="755">
        <v>6673</v>
      </c>
      <c r="E11" s="756">
        <v>25</v>
      </c>
      <c r="F11" s="755">
        <v>5677</v>
      </c>
      <c r="G11" s="756">
        <v>22</v>
      </c>
      <c r="H11" s="755">
        <v>9526</v>
      </c>
      <c r="I11" s="756">
        <v>22</v>
      </c>
      <c r="J11" s="755">
        <v>21876</v>
      </c>
      <c r="K11" s="756">
        <v>29</v>
      </c>
      <c r="M11" s="1951"/>
      <c r="N11" s="1951"/>
    </row>
    <row r="12" spans="1:14" ht="21" customHeight="1">
      <c r="A12" s="754">
        <v>2002</v>
      </c>
      <c r="B12" s="755">
        <v>1339311</v>
      </c>
      <c r="C12" s="756">
        <v>28</v>
      </c>
      <c r="D12" s="755">
        <v>8034</v>
      </c>
      <c r="E12" s="756">
        <v>26</v>
      </c>
      <c r="F12" s="755">
        <v>6658</v>
      </c>
      <c r="G12" s="756">
        <v>22</v>
      </c>
      <c r="H12" s="755">
        <v>8574</v>
      </c>
      <c r="I12" s="756">
        <v>20</v>
      </c>
      <c r="J12" s="755">
        <v>23266</v>
      </c>
      <c r="K12" s="756">
        <v>28</v>
      </c>
      <c r="M12" s="1951"/>
      <c r="N12" s="1951"/>
    </row>
    <row r="13" spans="1:14" ht="21" customHeight="1">
      <c r="A13" s="754">
        <v>2003</v>
      </c>
      <c r="B13" s="755">
        <v>1502031</v>
      </c>
      <c r="C13" s="756">
        <v>29</v>
      </c>
      <c r="D13" s="755">
        <v>6253</v>
      </c>
      <c r="E13" s="756">
        <v>26</v>
      </c>
      <c r="F13" s="755">
        <v>7034</v>
      </c>
      <c r="G13" s="756">
        <v>22</v>
      </c>
      <c r="H13" s="755">
        <v>8464</v>
      </c>
      <c r="I13" s="756">
        <v>20</v>
      </c>
      <c r="J13" s="755">
        <v>24766</v>
      </c>
      <c r="K13" s="756">
        <v>29</v>
      </c>
      <c r="M13" s="1951"/>
      <c r="N13" s="1951"/>
    </row>
    <row r="14" spans="1:14" ht="21" customHeight="1">
      <c r="A14" s="754">
        <v>2004</v>
      </c>
      <c r="B14" s="755">
        <v>1536004</v>
      </c>
      <c r="C14" s="756">
        <v>29</v>
      </c>
      <c r="D14" s="755">
        <v>7456</v>
      </c>
      <c r="E14" s="756">
        <v>26</v>
      </c>
      <c r="F14" s="755">
        <v>8611</v>
      </c>
      <c r="G14" s="756">
        <v>22</v>
      </c>
      <c r="H14" s="755">
        <v>6334</v>
      </c>
      <c r="I14" s="756">
        <v>23</v>
      </c>
      <c r="J14" s="755">
        <v>26851</v>
      </c>
      <c r="K14" s="756">
        <v>30</v>
      </c>
      <c r="M14" s="1951"/>
      <c r="N14" s="1951"/>
    </row>
    <row r="15" spans="1:14" ht="21" customHeight="1">
      <c r="A15" s="754">
        <v>2005</v>
      </c>
      <c r="B15" s="755">
        <v>1706859</v>
      </c>
      <c r="C15" s="756">
        <v>27</v>
      </c>
      <c r="D15" s="755">
        <v>8723</v>
      </c>
      <c r="E15" s="756">
        <v>24</v>
      </c>
      <c r="F15" s="755">
        <v>8974</v>
      </c>
      <c r="G15" s="756">
        <v>20</v>
      </c>
      <c r="H15" s="755">
        <v>6995</v>
      </c>
      <c r="I15" s="756">
        <v>20</v>
      </c>
      <c r="J15" s="755">
        <v>29547</v>
      </c>
      <c r="K15" s="756">
        <v>28</v>
      </c>
      <c r="M15" s="1951"/>
      <c r="N15" s="1951"/>
    </row>
    <row r="16" spans="1:14" ht="21" customHeight="1">
      <c r="A16" s="754">
        <v>2006</v>
      </c>
      <c r="B16" s="755">
        <v>2018424</v>
      </c>
      <c r="C16" s="756">
        <v>28</v>
      </c>
      <c r="D16" s="755">
        <v>7791</v>
      </c>
      <c r="E16" s="756">
        <v>22</v>
      </c>
      <c r="F16" s="755">
        <v>7175</v>
      </c>
      <c r="G16" s="756">
        <v>16</v>
      </c>
      <c r="H16" s="755">
        <v>6516</v>
      </c>
      <c r="I16" s="756">
        <v>18</v>
      </c>
      <c r="J16" s="755">
        <v>32075</v>
      </c>
      <c r="K16" s="756">
        <v>28</v>
      </c>
      <c r="M16" s="1951"/>
      <c r="N16" s="1951"/>
    </row>
    <row r="17" spans="1:14" ht="21" customHeight="1">
      <c r="A17" s="754">
        <v>2007</v>
      </c>
      <c r="B17" s="755">
        <v>2163996</v>
      </c>
      <c r="C17" s="756">
        <v>27</v>
      </c>
      <c r="D17" s="755">
        <v>5185</v>
      </c>
      <c r="E17" s="756">
        <v>18</v>
      </c>
      <c r="F17" s="755">
        <v>4928</v>
      </c>
      <c r="G17" s="756">
        <v>13</v>
      </c>
      <c r="H17" s="755">
        <v>5647</v>
      </c>
      <c r="I17" s="756">
        <v>14</v>
      </c>
      <c r="J17" s="755">
        <v>34765</v>
      </c>
      <c r="K17" s="756">
        <v>24</v>
      </c>
      <c r="M17" s="1951"/>
      <c r="N17" s="1951"/>
    </row>
    <row r="18" spans="1:14" ht="21" customHeight="1">
      <c r="A18" s="754">
        <v>2008</v>
      </c>
      <c r="B18" s="755">
        <v>2330551</v>
      </c>
      <c r="C18" s="756">
        <v>29</v>
      </c>
      <c r="D18" s="755">
        <v>13893</v>
      </c>
      <c r="E18" s="756">
        <v>17</v>
      </c>
      <c r="F18" s="755">
        <v>7650</v>
      </c>
      <c r="G18" s="756">
        <v>13</v>
      </c>
      <c r="H18" s="755">
        <v>6452</v>
      </c>
      <c r="I18" s="756">
        <v>13</v>
      </c>
      <c r="J18" s="755">
        <v>53618</v>
      </c>
      <c r="K18" s="756">
        <v>22</v>
      </c>
      <c r="M18" s="1951"/>
      <c r="N18" s="1951"/>
    </row>
    <row r="19" spans="1:14" ht="21" customHeight="1">
      <c r="A19" s="754">
        <v>2009</v>
      </c>
      <c r="B19" s="755">
        <v>2447679</v>
      </c>
      <c r="C19" s="756">
        <v>31</v>
      </c>
      <c r="D19" s="755">
        <v>15983</v>
      </c>
      <c r="E19" s="756">
        <v>18</v>
      </c>
      <c r="F19" s="755">
        <v>7801</v>
      </c>
      <c r="G19" s="756">
        <v>12</v>
      </c>
      <c r="H19" s="755">
        <v>6621</v>
      </c>
      <c r="I19" s="756">
        <v>13</v>
      </c>
      <c r="J19" s="755">
        <v>60060</v>
      </c>
      <c r="K19" s="756">
        <v>23</v>
      </c>
      <c r="M19" s="1951"/>
      <c r="N19" s="1951"/>
    </row>
    <row r="20" spans="1:14" ht="21" customHeight="1">
      <c r="A20" s="754">
        <v>2010</v>
      </c>
      <c r="B20" s="755">
        <v>2216743</v>
      </c>
      <c r="C20" s="756">
        <v>30</v>
      </c>
      <c r="D20" s="755">
        <v>14002</v>
      </c>
      <c r="E20" s="756">
        <v>17</v>
      </c>
      <c r="F20" s="755">
        <v>7796</v>
      </c>
      <c r="G20" s="756">
        <v>9</v>
      </c>
      <c r="H20" s="755">
        <v>6215</v>
      </c>
      <c r="I20" s="756">
        <v>11</v>
      </c>
      <c r="J20" s="755">
        <v>49649</v>
      </c>
      <c r="K20" s="756">
        <v>21</v>
      </c>
      <c r="M20" s="1951"/>
      <c r="N20" s="1951"/>
    </row>
    <row r="21" spans="1:14" ht="21" customHeight="1">
      <c r="A21" s="754">
        <v>2011</v>
      </c>
      <c r="B21" s="755">
        <v>2691265</v>
      </c>
      <c r="C21" s="756">
        <v>30</v>
      </c>
      <c r="D21" s="755">
        <v>7641</v>
      </c>
      <c r="E21" s="756">
        <v>16</v>
      </c>
      <c r="F21" s="755">
        <v>5764</v>
      </c>
      <c r="G21" s="756">
        <v>9</v>
      </c>
      <c r="H21" s="755">
        <v>6377</v>
      </c>
      <c r="I21" s="756">
        <v>11</v>
      </c>
      <c r="J21" s="755">
        <v>65034</v>
      </c>
      <c r="K21" s="756">
        <v>22</v>
      </c>
      <c r="M21" s="1951"/>
      <c r="N21" s="1951"/>
    </row>
    <row r="22" spans="1:14" ht="21" customHeight="1">
      <c r="A22" s="754">
        <v>2012</v>
      </c>
      <c r="B22" s="755">
        <v>2873613</v>
      </c>
      <c r="C22" s="756">
        <v>28</v>
      </c>
      <c r="D22" s="755">
        <v>7309</v>
      </c>
      <c r="E22" s="756">
        <v>16</v>
      </c>
      <c r="F22" s="755">
        <v>5763</v>
      </c>
      <c r="G22" s="756">
        <v>9</v>
      </c>
      <c r="H22" s="755">
        <v>6798</v>
      </c>
      <c r="I22" s="756">
        <v>12</v>
      </c>
      <c r="J22" s="755">
        <v>78840</v>
      </c>
      <c r="K22" s="756">
        <v>24</v>
      </c>
      <c r="M22" s="1951"/>
      <c r="N22" s="1951"/>
    </row>
    <row r="23" spans="1:14" ht="21" customHeight="1">
      <c r="A23" s="754">
        <v>2013</v>
      </c>
      <c r="B23" s="755">
        <v>3549137</v>
      </c>
      <c r="C23" s="756">
        <v>27</v>
      </c>
      <c r="D23" s="755">
        <v>7010</v>
      </c>
      <c r="E23" s="756">
        <v>14</v>
      </c>
      <c r="F23" s="755">
        <v>5989</v>
      </c>
      <c r="G23" s="756">
        <v>8</v>
      </c>
      <c r="H23" s="755">
        <v>7193</v>
      </c>
      <c r="I23" s="756">
        <v>11</v>
      </c>
      <c r="J23" s="755">
        <v>81928</v>
      </c>
      <c r="K23" s="756">
        <v>21</v>
      </c>
      <c r="M23" s="1951"/>
      <c r="N23" s="1951"/>
    </row>
    <row r="24" spans="1:14" ht="21" customHeight="1">
      <c r="A24" s="754">
        <v>2014</v>
      </c>
      <c r="B24" s="755">
        <v>2964694</v>
      </c>
      <c r="C24" s="756">
        <v>28</v>
      </c>
      <c r="D24" s="755">
        <v>7818</v>
      </c>
      <c r="E24" s="756">
        <v>16</v>
      </c>
      <c r="F24" s="755">
        <v>6507</v>
      </c>
      <c r="G24" s="756">
        <v>10</v>
      </c>
      <c r="H24" s="755">
        <v>8775</v>
      </c>
      <c r="I24" s="756">
        <v>15</v>
      </c>
      <c r="J24" s="755">
        <v>30985</v>
      </c>
      <c r="K24" s="756">
        <v>22</v>
      </c>
      <c r="M24" s="1951"/>
      <c r="N24" s="1951"/>
    </row>
    <row r="25" spans="1:14" ht="21" customHeight="1">
      <c r="A25" s="754">
        <v>2015</v>
      </c>
      <c r="B25" s="755">
        <v>3378718</v>
      </c>
      <c r="C25" s="756">
        <v>24</v>
      </c>
      <c r="D25" s="755">
        <v>6311</v>
      </c>
      <c r="E25" s="756">
        <v>11</v>
      </c>
      <c r="F25" s="755">
        <v>5991</v>
      </c>
      <c r="G25" s="756">
        <v>7</v>
      </c>
      <c r="H25" s="755">
        <v>9062</v>
      </c>
      <c r="I25" s="756">
        <v>13</v>
      </c>
      <c r="J25" s="755">
        <v>21364</v>
      </c>
      <c r="K25" s="756">
        <v>16</v>
      </c>
      <c r="M25" s="1951"/>
      <c r="N25" s="1951"/>
    </row>
    <row r="26" spans="1:14" ht="21" customHeight="1">
      <c r="A26" s="754">
        <v>2016</v>
      </c>
      <c r="B26" s="755">
        <v>3262055.39</v>
      </c>
      <c r="C26" s="756">
        <v>26</v>
      </c>
      <c r="D26" s="755">
        <v>6256</v>
      </c>
      <c r="E26" s="756">
        <v>12</v>
      </c>
      <c r="F26" s="755">
        <v>6088</v>
      </c>
      <c r="G26" s="756">
        <v>7</v>
      </c>
      <c r="H26" s="755">
        <v>8364</v>
      </c>
      <c r="I26" s="756">
        <v>14</v>
      </c>
      <c r="J26" s="755">
        <v>20708</v>
      </c>
      <c r="K26" s="756">
        <v>17</v>
      </c>
      <c r="M26" s="1951"/>
      <c r="N26" s="1951"/>
    </row>
    <row r="27" spans="1:14" ht="21" customHeight="1">
      <c r="A27" s="757">
        <v>2017</v>
      </c>
      <c r="B27" s="758">
        <v>3208532.5154280001</v>
      </c>
      <c r="C27" s="759">
        <v>25</v>
      </c>
      <c r="D27" s="758">
        <v>6053</v>
      </c>
      <c r="E27" s="759">
        <v>12</v>
      </c>
      <c r="F27" s="758">
        <v>5811</v>
      </c>
      <c r="G27" s="759">
        <v>7</v>
      </c>
      <c r="H27" s="758">
        <v>8622</v>
      </c>
      <c r="I27" s="759">
        <v>13</v>
      </c>
      <c r="J27" s="758">
        <v>20486</v>
      </c>
      <c r="K27" s="759">
        <v>18</v>
      </c>
      <c r="M27" s="1951"/>
      <c r="N27" s="1951"/>
    </row>
    <row r="28" spans="1:14" ht="21" customHeight="1">
      <c r="A28" s="757">
        <v>2018</v>
      </c>
      <c r="B28" s="758">
        <v>3858173</v>
      </c>
      <c r="C28" s="759">
        <v>22</v>
      </c>
      <c r="D28" s="758">
        <v>7274</v>
      </c>
      <c r="E28" s="759">
        <v>11</v>
      </c>
      <c r="F28" s="758">
        <v>6538</v>
      </c>
      <c r="G28" s="759">
        <v>10</v>
      </c>
      <c r="H28" s="758">
        <v>6506</v>
      </c>
      <c r="I28" s="759">
        <v>11</v>
      </c>
      <c r="J28" s="758">
        <v>20318</v>
      </c>
      <c r="K28" s="759">
        <v>16</v>
      </c>
      <c r="M28" s="1951"/>
      <c r="N28" s="1951"/>
    </row>
    <row r="29" spans="1:14" ht="21" customHeight="1">
      <c r="A29" s="757">
        <v>2019</v>
      </c>
      <c r="B29" s="758">
        <v>5288894</v>
      </c>
      <c r="C29" s="759">
        <v>25</v>
      </c>
      <c r="D29" s="758">
        <v>4916</v>
      </c>
      <c r="E29" s="759">
        <v>11</v>
      </c>
      <c r="F29" s="758">
        <v>4473</v>
      </c>
      <c r="G29" s="759">
        <v>9</v>
      </c>
      <c r="H29" s="758">
        <v>9436</v>
      </c>
      <c r="I29" s="759">
        <v>13</v>
      </c>
      <c r="J29" s="758">
        <v>18825</v>
      </c>
      <c r="K29" s="759">
        <v>15</v>
      </c>
      <c r="M29" s="1951"/>
      <c r="N29" s="1951"/>
    </row>
    <row r="30" spans="1:14" ht="21" customHeight="1">
      <c r="A30" s="757">
        <v>2020</v>
      </c>
      <c r="B30" s="758">
        <v>4390860.3250000002</v>
      </c>
      <c r="C30" s="759">
        <v>25</v>
      </c>
      <c r="D30" s="758">
        <v>7860</v>
      </c>
      <c r="E30" s="759">
        <v>12</v>
      </c>
      <c r="F30" s="758">
        <v>4434</v>
      </c>
      <c r="G30" s="759">
        <v>9</v>
      </c>
      <c r="H30" s="758">
        <v>9350</v>
      </c>
      <c r="I30" s="759">
        <v>13</v>
      </c>
      <c r="J30" s="758">
        <v>21644</v>
      </c>
      <c r="K30" s="759">
        <v>17</v>
      </c>
      <c r="M30" s="1951"/>
      <c r="N30" s="1951"/>
    </row>
    <row r="31" spans="1:14" ht="21" customHeight="1">
      <c r="A31" s="757">
        <v>2021</v>
      </c>
      <c r="B31" s="758">
        <v>4945291.7672549998</v>
      </c>
      <c r="C31" s="759">
        <v>20</v>
      </c>
      <c r="D31" s="758">
        <v>8253</v>
      </c>
      <c r="E31" s="759">
        <v>9</v>
      </c>
      <c r="F31" s="758">
        <v>4281</v>
      </c>
      <c r="G31" s="759">
        <v>8</v>
      </c>
      <c r="H31" s="758">
        <v>9014</v>
      </c>
      <c r="I31" s="759">
        <v>12</v>
      </c>
      <c r="J31" s="758">
        <v>21548</v>
      </c>
      <c r="K31" s="759">
        <v>14</v>
      </c>
      <c r="M31" s="1951"/>
      <c r="N31" s="1951"/>
    </row>
    <row r="32" spans="1:14" ht="21" customHeight="1">
      <c r="A32" s="757">
        <v>2022</v>
      </c>
      <c r="B32" s="758">
        <v>5967969</v>
      </c>
      <c r="C32" s="759">
        <v>21</v>
      </c>
      <c r="D32" s="758">
        <v>7949</v>
      </c>
      <c r="E32" s="759">
        <v>11</v>
      </c>
      <c r="F32" s="758">
        <v>5068</v>
      </c>
      <c r="G32" s="759">
        <v>10</v>
      </c>
      <c r="H32" s="758">
        <v>10141</v>
      </c>
      <c r="I32" s="759">
        <v>16</v>
      </c>
      <c r="J32" s="758">
        <v>23158</v>
      </c>
      <c r="K32" s="759">
        <v>18</v>
      </c>
      <c r="M32" s="1951"/>
      <c r="N32" s="1951"/>
    </row>
    <row r="33" spans="1:14" ht="21" customHeight="1">
      <c r="A33" s="816">
        <v>2023</v>
      </c>
      <c r="B33" s="1989">
        <v>6204058.885423</v>
      </c>
      <c r="C33" s="1990">
        <v>22</v>
      </c>
      <c r="D33" s="1989">
        <v>7434</v>
      </c>
      <c r="E33" s="1990">
        <v>11</v>
      </c>
      <c r="F33" s="1989">
        <v>5482</v>
      </c>
      <c r="G33" s="1990">
        <v>10</v>
      </c>
      <c r="H33" s="1989">
        <v>10080</v>
      </c>
      <c r="I33" s="1990">
        <v>16</v>
      </c>
      <c r="J33" s="1989">
        <v>22996</v>
      </c>
      <c r="K33" s="1990">
        <v>18</v>
      </c>
      <c r="M33" s="1951"/>
      <c r="N33" s="1951"/>
    </row>
    <row r="34" spans="1:14" ht="15" customHeight="1">
      <c r="A34" s="308" t="s">
        <v>700</v>
      </c>
      <c r="B34" s="159"/>
      <c r="C34" s="384"/>
      <c r="D34" s="159"/>
      <c r="E34" s="760"/>
      <c r="F34" s="159"/>
      <c r="G34" s="384"/>
      <c r="H34" s="159"/>
      <c r="I34" s="384"/>
      <c r="J34" s="159"/>
      <c r="K34" s="384"/>
    </row>
    <row r="35" spans="1:14" ht="15" customHeight="1">
      <c r="A35" s="2369" t="s">
        <v>733</v>
      </c>
      <c r="B35" s="2369"/>
      <c r="C35" s="2369"/>
      <c r="D35" s="2369"/>
      <c r="E35" s="2369"/>
      <c r="F35" s="2369"/>
      <c r="G35" s="2369"/>
      <c r="H35" s="2369"/>
      <c r="I35" s="2369"/>
      <c r="J35" s="2369"/>
      <c r="K35" s="2369"/>
    </row>
    <row r="36" spans="1:14" ht="15" customHeight="1">
      <c r="A36" s="2369" t="s">
        <v>734</v>
      </c>
      <c r="B36" s="2369"/>
      <c r="C36" s="2369"/>
      <c r="D36" s="2369"/>
      <c r="E36" s="2369"/>
      <c r="F36" s="2369"/>
      <c r="G36" s="2369"/>
      <c r="H36" s="2369"/>
      <c r="I36" s="2369"/>
      <c r="J36" s="2369"/>
      <c r="K36" s="2369"/>
    </row>
    <row r="37" spans="1:14" ht="15" customHeight="1">
      <c r="A37" s="2369" t="s">
        <v>735</v>
      </c>
      <c r="B37" s="2369"/>
      <c r="C37" s="2369"/>
      <c r="D37" s="2369"/>
      <c r="E37" s="2369"/>
      <c r="F37" s="2369"/>
      <c r="G37" s="2369"/>
      <c r="H37" s="2369"/>
      <c r="I37" s="2369"/>
      <c r="J37" s="2369"/>
      <c r="K37" s="2369"/>
    </row>
    <row r="38" spans="1:14" ht="15" customHeight="1">
      <c r="A38" s="2369" t="s">
        <v>736</v>
      </c>
      <c r="B38" s="2369"/>
      <c r="C38" s="2369"/>
      <c r="D38" s="2369"/>
      <c r="E38" s="2369"/>
      <c r="F38" s="2369"/>
      <c r="G38" s="2369"/>
      <c r="H38" s="2369"/>
      <c r="I38" s="2369"/>
      <c r="J38" s="2369"/>
      <c r="K38" s="2369"/>
    </row>
    <row r="39" spans="1:14">
      <c r="A39" s="409"/>
      <c r="B39" s="159"/>
      <c r="C39" s="384"/>
      <c r="D39" s="159"/>
      <c r="E39" s="760"/>
      <c r="F39" s="159"/>
      <c r="G39" s="384"/>
      <c r="H39" s="159"/>
      <c r="I39" s="384"/>
      <c r="J39" s="159"/>
      <c r="K39" s="384"/>
    </row>
    <row r="40" spans="1:14">
      <c r="A40" s="2419" t="s">
        <v>737</v>
      </c>
      <c r="B40" s="2419"/>
      <c r="C40" s="2419"/>
      <c r="D40" s="2419"/>
      <c r="E40" s="2419"/>
      <c r="F40" s="2419"/>
      <c r="G40" s="2419"/>
      <c r="H40" s="2419"/>
      <c r="I40" s="2419"/>
      <c r="J40" s="2419"/>
      <c r="K40" s="2419"/>
    </row>
  </sheetData>
  <mergeCells count="12">
    <mergeCell ref="A35:K35"/>
    <mergeCell ref="A36:K36"/>
    <mergeCell ref="A37:K37"/>
    <mergeCell ref="A38:K38"/>
    <mergeCell ref="A40:K40"/>
    <mergeCell ref="A4:A6"/>
    <mergeCell ref="B4:C5"/>
    <mergeCell ref="D4:K4"/>
    <mergeCell ref="D5:E5"/>
    <mergeCell ref="F5:G5"/>
    <mergeCell ref="H5:I5"/>
    <mergeCell ref="J5:K5"/>
  </mergeCells>
  <phoneticPr fontId="3"/>
  <pageMargins left="0.3543307086614173" right="0.3543307086614173" top="0.78740157480314965" bottom="0.78740157480314965" header="0.31496062992125984" footer="0.31496062992125984"/>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6E2B-86EF-4A33-8ED8-8F2B4A389D2F}">
  <dimension ref="A1:K37"/>
  <sheetViews>
    <sheetView zoomScaleNormal="100" zoomScaleSheetLayoutView="100" workbookViewId="0"/>
  </sheetViews>
  <sheetFormatPr defaultColWidth="12.83203125" defaultRowHeight="15.5"/>
  <cols>
    <col min="1" max="1" width="12.83203125" style="10"/>
    <col min="2" max="7" width="10.5" style="10" customWidth="1"/>
    <col min="8" max="16384" width="12.83203125" style="10"/>
  </cols>
  <sheetData>
    <row r="1" spans="1:7" ht="23.5">
      <c r="A1" s="158" t="s">
        <v>738</v>
      </c>
      <c r="B1" s="587"/>
      <c r="C1" s="587"/>
      <c r="D1" s="587"/>
      <c r="E1" s="587"/>
      <c r="F1" s="587"/>
      <c r="G1" s="587"/>
    </row>
    <row r="2" spans="1:7" ht="18" customHeight="1">
      <c r="A2" s="587"/>
      <c r="B2" s="587"/>
      <c r="C2" s="587"/>
      <c r="D2" s="587"/>
      <c r="E2" s="587"/>
      <c r="F2" s="587"/>
      <c r="G2" s="587"/>
    </row>
    <row r="3" spans="1:7" ht="18" customHeight="1">
      <c r="A3" s="309"/>
      <c r="B3" s="587"/>
      <c r="C3" s="587"/>
      <c r="D3" s="587"/>
      <c r="E3" s="587"/>
      <c r="F3" s="587"/>
      <c r="G3" s="587"/>
    </row>
    <row r="4" spans="1:7" ht="18" customHeight="1">
      <c r="A4" s="2330" t="s">
        <v>739</v>
      </c>
      <c r="B4" s="2330" t="s">
        <v>740</v>
      </c>
      <c r="C4" s="2330"/>
      <c r="D4" s="2330" t="s">
        <v>741</v>
      </c>
      <c r="E4" s="2330"/>
      <c r="F4" s="2330" t="s">
        <v>742</v>
      </c>
      <c r="G4" s="2330"/>
    </row>
    <row r="5" spans="1:7" ht="18" customHeight="1">
      <c r="A5" s="2330"/>
      <c r="B5" s="762" t="s">
        <v>743</v>
      </c>
      <c r="C5" s="763" t="s">
        <v>744</v>
      </c>
      <c r="D5" s="762" t="s">
        <v>743</v>
      </c>
      <c r="E5" s="763" t="s">
        <v>744</v>
      </c>
      <c r="F5" s="762" t="s">
        <v>743</v>
      </c>
      <c r="G5" s="763" t="s">
        <v>744</v>
      </c>
    </row>
    <row r="6" spans="1:7" s="11" customFormat="1" ht="18.75" customHeight="1">
      <c r="A6" s="764">
        <v>1997</v>
      </c>
      <c r="B6" s="765">
        <v>10</v>
      </c>
      <c r="C6" s="766">
        <v>4</v>
      </c>
      <c r="D6" s="767" t="s">
        <v>180</v>
      </c>
      <c r="E6" s="766" t="s">
        <v>135</v>
      </c>
      <c r="F6" s="765">
        <v>20</v>
      </c>
      <c r="G6" s="766">
        <v>7</v>
      </c>
    </row>
    <row r="7" spans="1:7" s="11" customFormat="1" ht="18.75" customHeight="1">
      <c r="A7" s="768">
        <v>1998</v>
      </c>
      <c r="B7" s="769">
        <v>18</v>
      </c>
      <c r="C7" s="770">
        <v>7</v>
      </c>
      <c r="D7" s="769" t="s">
        <v>135</v>
      </c>
      <c r="E7" s="770" t="s">
        <v>135</v>
      </c>
      <c r="F7" s="769">
        <v>42</v>
      </c>
      <c r="G7" s="770">
        <v>14</v>
      </c>
    </row>
    <row r="8" spans="1:7" s="11" customFormat="1" ht="18.75" customHeight="1">
      <c r="A8" s="768">
        <v>1999</v>
      </c>
      <c r="B8" s="769">
        <v>22</v>
      </c>
      <c r="C8" s="770">
        <v>9</v>
      </c>
      <c r="D8" s="769" t="s">
        <v>135</v>
      </c>
      <c r="E8" s="770" t="s">
        <v>135</v>
      </c>
      <c r="F8" s="769">
        <v>50</v>
      </c>
      <c r="G8" s="770">
        <v>15</v>
      </c>
    </row>
    <row r="9" spans="1:7" s="11" customFormat="1" ht="18.75" customHeight="1">
      <c r="A9" s="768">
        <v>2000</v>
      </c>
      <c r="B9" s="769">
        <v>24</v>
      </c>
      <c r="C9" s="770">
        <v>12</v>
      </c>
      <c r="D9" s="769" t="s">
        <v>135</v>
      </c>
      <c r="E9" s="770" t="s">
        <v>135</v>
      </c>
      <c r="F9" s="769">
        <v>63</v>
      </c>
      <c r="G9" s="770">
        <v>15</v>
      </c>
    </row>
    <row r="10" spans="1:7" s="11" customFormat="1" ht="18.75" customHeight="1">
      <c r="A10" s="768">
        <v>2001</v>
      </c>
      <c r="B10" s="769">
        <v>24</v>
      </c>
      <c r="C10" s="770">
        <v>14</v>
      </c>
      <c r="D10" s="769" t="s">
        <v>135</v>
      </c>
      <c r="E10" s="770" t="s">
        <v>135</v>
      </c>
      <c r="F10" s="769">
        <v>69</v>
      </c>
      <c r="G10" s="770">
        <v>16</v>
      </c>
    </row>
    <row r="11" spans="1:7" s="11" customFormat="1" ht="18.75" customHeight="1">
      <c r="A11" s="768">
        <v>2002</v>
      </c>
      <c r="B11" s="769">
        <v>26</v>
      </c>
      <c r="C11" s="770">
        <v>15</v>
      </c>
      <c r="D11" s="769" t="s">
        <v>135</v>
      </c>
      <c r="E11" s="770" t="s">
        <v>135</v>
      </c>
      <c r="F11" s="769">
        <v>63</v>
      </c>
      <c r="G11" s="770">
        <v>17</v>
      </c>
    </row>
    <row r="12" spans="1:7" s="11" customFormat="1" ht="18.75" customHeight="1">
      <c r="A12" s="768">
        <v>2003</v>
      </c>
      <c r="B12" s="769">
        <v>29</v>
      </c>
      <c r="C12" s="770">
        <v>14</v>
      </c>
      <c r="D12" s="769">
        <v>16</v>
      </c>
      <c r="E12" s="770">
        <v>10</v>
      </c>
      <c r="F12" s="769">
        <v>62</v>
      </c>
      <c r="G12" s="770">
        <v>17</v>
      </c>
    </row>
    <row r="13" spans="1:7" s="11" customFormat="1" ht="18.75" customHeight="1">
      <c r="A13" s="768">
        <v>2004</v>
      </c>
      <c r="B13" s="769">
        <v>23</v>
      </c>
      <c r="C13" s="770">
        <v>13</v>
      </c>
      <c r="D13" s="769">
        <v>39</v>
      </c>
      <c r="E13" s="770">
        <v>15</v>
      </c>
      <c r="F13" s="769">
        <v>67</v>
      </c>
      <c r="G13" s="770">
        <v>17</v>
      </c>
    </row>
    <row r="14" spans="1:7" s="11" customFormat="1" ht="18.75" customHeight="1">
      <c r="A14" s="768">
        <v>2005</v>
      </c>
      <c r="B14" s="769">
        <v>19</v>
      </c>
      <c r="C14" s="770">
        <v>12</v>
      </c>
      <c r="D14" s="769">
        <v>30</v>
      </c>
      <c r="E14" s="770">
        <v>15</v>
      </c>
      <c r="F14" s="769">
        <v>63</v>
      </c>
      <c r="G14" s="770">
        <v>17</v>
      </c>
    </row>
    <row r="15" spans="1:7" s="11" customFormat="1" ht="18.75" customHeight="1">
      <c r="A15" s="768">
        <v>2006</v>
      </c>
      <c r="B15" s="769">
        <v>23</v>
      </c>
      <c r="C15" s="770">
        <v>10</v>
      </c>
      <c r="D15" s="769">
        <v>42</v>
      </c>
      <c r="E15" s="770">
        <v>20</v>
      </c>
      <c r="F15" s="769">
        <v>63</v>
      </c>
      <c r="G15" s="770">
        <v>16</v>
      </c>
    </row>
    <row r="16" spans="1:7" s="11" customFormat="1" ht="18.75" customHeight="1">
      <c r="A16" s="768">
        <v>2007</v>
      </c>
      <c r="B16" s="769">
        <v>25</v>
      </c>
      <c r="C16" s="770">
        <v>9</v>
      </c>
      <c r="D16" s="769">
        <v>51</v>
      </c>
      <c r="E16" s="770">
        <v>22</v>
      </c>
      <c r="F16" s="769">
        <v>66</v>
      </c>
      <c r="G16" s="770">
        <v>15</v>
      </c>
    </row>
    <row r="17" spans="1:11" s="11" customFormat="1" ht="18.75" customHeight="1">
      <c r="A17" s="768">
        <v>2008</v>
      </c>
      <c r="B17" s="769">
        <v>27</v>
      </c>
      <c r="C17" s="770">
        <v>9</v>
      </c>
      <c r="D17" s="769">
        <v>54</v>
      </c>
      <c r="E17" s="770">
        <v>22</v>
      </c>
      <c r="F17" s="769">
        <v>59</v>
      </c>
      <c r="G17" s="770">
        <v>13</v>
      </c>
    </row>
    <row r="18" spans="1:11" s="11" customFormat="1" ht="18.75" customHeight="1">
      <c r="A18" s="768">
        <v>2009</v>
      </c>
      <c r="B18" s="769">
        <v>24</v>
      </c>
      <c r="C18" s="770">
        <v>12</v>
      </c>
      <c r="D18" s="769">
        <v>57</v>
      </c>
      <c r="E18" s="770">
        <v>22</v>
      </c>
      <c r="F18" s="769">
        <v>58</v>
      </c>
      <c r="G18" s="770">
        <v>13</v>
      </c>
    </row>
    <row r="19" spans="1:11" s="11" customFormat="1" ht="18.75" customHeight="1">
      <c r="A19" s="768">
        <v>2010</v>
      </c>
      <c r="B19" s="769">
        <v>23</v>
      </c>
      <c r="C19" s="770">
        <v>11</v>
      </c>
      <c r="D19" s="769">
        <v>50</v>
      </c>
      <c r="E19" s="770">
        <v>20</v>
      </c>
      <c r="F19" s="769">
        <v>44</v>
      </c>
      <c r="G19" s="770">
        <v>12</v>
      </c>
    </row>
    <row r="20" spans="1:11" s="11" customFormat="1" ht="18.75" customHeight="1">
      <c r="A20" s="768">
        <v>2011</v>
      </c>
      <c r="B20" s="769">
        <v>32</v>
      </c>
      <c r="C20" s="770">
        <v>13</v>
      </c>
      <c r="D20" s="769">
        <v>60</v>
      </c>
      <c r="E20" s="770">
        <v>21</v>
      </c>
      <c r="F20" s="769">
        <v>58</v>
      </c>
      <c r="G20" s="770">
        <v>13</v>
      </c>
    </row>
    <row r="21" spans="1:11" s="11" customFormat="1" ht="18.75" customHeight="1">
      <c r="A21" s="768">
        <v>2012</v>
      </c>
      <c r="B21" s="769">
        <v>35</v>
      </c>
      <c r="C21" s="770">
        <v>14</v>
      </c>
      <c r="D21" s="769">
        <v>64</v>
      </c>
      <c r="E21" s="770">
        <v>21</v>
      </c>
      <c r="F21" s="769">
        <v>68</v>
      </c>
      <c r="G21" s="770">
        <v>13</v>
      </c>
    </row>
    <row r="22" spans="1:11" s="11" customFormat="1" ht="18.75" customHeight="1">
      <c r="A22" s="768">
        <v>2013</v>
      </c>
      <c r="B22" s="769">
        <v>36</v>
      </c>
      <c r="C22" s="770">
        <v>14</v>
      </c>
      <c r="D22" s="769">
        <v>69</v>
      </c>
      <c r="E22" s="770">
        <v>22</v>
      </c>
      <c r="F22" s="769">
        <v>66</v>
      </c>
      <c r="G22" s="770">
        <v>13</v>
      </c>
    </row>
    <row r="23" spans="1:11" s="11" customFormat="1" ht="18.75" customHeight="1">
      <c r="A23" s="768">
        <v>2014</v>
      </c>
      <c r="B23" s="769">
        <v>33</v>
      </c>
      <c r="C23" s="770">
        <v>14</v>
      </c>
      <c r="D23" s="769">
        <v>60</v>
      </c>
      <c r="E23" s="770">
        <v>18</v>
      </c>
      <c r="F23" s="769">
        <v>65</v>
      </c>
      <c r="G23" s="770">
        <v>12</v>
      </c>
    </row>
    <row r="24" spans="1:11" s="11" customFormat="1" ht="18.75" customHeight="1">
      <c r="A24" s="768">
        <v>2015</v>
      </c>
      <c r="B24" s="769">
        <v>30</v>
      </c>
      <c r="C24" s="770">
        <v>12</v>
      </c>
      <c r="D24" s="769">
        <v>38</v>
      </c>
      <c r="E24" s="770">
        <v>15</v>
      </c>
      <c r="F24" s="769">
        <v>56</v>
      </c>
      <c r="G24" s="770">
        <v>14</v>
      </c>
    </row>
    <row r="25" spans="1:11" s="11" customFormat="1" ht="18.75" customHeight="1">
      <c r="A25" s="768">
        <v>2016</v>
      </c>
      <c r="B25" s="769">
        <v>27</v>
      </c>
      <c r="C25" s="770">
        <v>12</v>
      </c>
      <c r="D25" s="769">
        <v>46</v>
      </c>
      <c r="E25" s="770">
        <v>18</v>
      </c>
      <c r="F25" s="769">
        <v>48</v>
      </c>
      <c r="G25" s="770">
        <v>13</v>
      </c>
    </row>
    <row r="26" spans="1:11" s="11" customFormat="1" ht="18.75" customHeight="1">
      <c r="A26" s="771">
        <v>2017</v>
      </c>
      <c r="B26" s="772">
        <v>28</v>
      </c>
      <c r="C26" s="773">
        <v>12</v>
      </c>
      <c r="D26" s="772">
        <v>46</v>
      </c>
      <c r="E26" s="773">
        <v>17</v>
      </c>
      <c r="F26" s="772">
        <v>52</v>
      </c>
      <c r="G26" s="773">
        <v>12</v>
      </c>
    </row>
    <row r="27" spans="1:11" s="11" customFormat="1" ht="18.75" customHeight="1">
      <c r="A27" s="771">
        <v>2018</v>
      </c>
      <c r="B27" s="772">
        <v>27</v>
      </c>
      <c r="C27" s="773">
        <v>12</v>
      </c>
      <c r="D27" s="772">
        <v>55</v>
      </c>
      <c r="E27" s="773">
        <v>15</v>
      </c>
      <c r="F27" s="772">
        <v>43</v>
      </c>
      <c r="G27" s="773">
        <v>12</v>
      </c>
    </row>
    <row r="28" spans="1:11" s="11" customFormat="1" ht="18.75" customHeight="1">
      <c r="A28" s="771">
        <v>2019</v>
      </c>
      <c r="B28" s="772">
        <v>37</v>
      </c>
      <c r="C28" s="773">
        <v>12</v>
      </c>
      <c r="D28" s="772">
        <v>38</v>
      </c>
      <c r="E28" s="773">
        <v>13</v>
      </c>
      <c r="F28" s="772">
        <v>39</v>
      </c>
      <c r="G28" s="773">
        <v>10</v>
      </c>
    </row>
    <row r="29" spans="1:11" s="11" customFormat="1" ht="18.75" customHeight="1">
      <c r="A29" s="771">
        <v>2020</v>
      </c>
      <c r="B29" s="772">
        <v>40</v>
      </c>
      <c r="C29" s="773">
        <v>13</v>
      </c>
      <c r="D29" s="772">
        <v>65</v>
      </c>
      <c r="E29" s="773">
        <v>17</v>
      </c>
      <c r="F29" s="772">
        <v>59</v>
      </c>
      <c r="G29" s="773">
        <v>15</v>
      </c>
    </row>
    <row r="30" spans="1:11" s="11" customFormat="1" ht="18.75" customHeight="1">
      <c r="A30" s="771">
        <v>2021</v>
      </c>
      <c r="B30" s="772">
        <v>38</v>
      </c>
      <c r="C30" s="773">
        <v>13</v>
      </c>
      <c r="D30" s="772">
        <v>57</v>
      </c>
      <c r="E30" s="773">
        <v>15</v>
      </c>
      <c r="F30" s="772">
        <v>56</v>
      </c>
      <c r="G30" s="773">
        <v>13</v>
      </c>
    </row>
    <row r="31" spans="1:11" s="11" customFormat="1" ht="18.75" customHeight="1">
      <c r="A31" s="771">
        <v>2022</v>
      </c>
      <c r="B31" s="772">
        <v>41</v>
      </c>
      <c r="C31" s="773">
        <v>13</v>
      </c>
      <c r="D31" s="772">
        <v>54</v>
      </c>
      <c r="E31" s="773">
        <v>16</v>
      </c>
      <c r="F31" s="772">
        <v>59</v>
      </c>
      <c r="G31" s="773">
        <v>15</v>
      </c>
      <c r="H31" s="159"/>
      <c r="I31" s="384"/>
      <c r="J31" s="159"/>
      <c r="K31" s="384"/>
    </row>
    <row r="32" spans="1:11" s="11" customFormat="1" ht="18.75" customHeight="1">
      <c r="A32" s="817">
        <v>2023</v>
      </c>
      <c r="B32" s="1991">
        <v>38</v>
      </c>
      <c r="C32" s="1992">
        <v>14</v>
      </c>
      <c r="D32" s="1991">
        <v>52</v>
      </c>
      <c r="E32" s="1992">
        <v>17</v>
      </c>
      <c r="F32" s="1991">
        <v>56</v>
      </c>
      <c r="G32" s="1992">
        <v>15</v>
      </c>
      <c r="H32" s="159"/>
      <c r="I32" s="384"/>
      <c r="J32" s="159"/>
      <c r="K32" s="384"/>
    </row>
    <row r="33" spans="1:11" s="11" customFormat="1">
      <c r="A33" s="308" t="s">
        <v>745</v>
      </c>
      <c r="B33" s="159"/>
      <c r="C33" s="384"/>
      <c r="D33" s="159"/>
      <c r="E33" s="760"/>
      <c r="F33" s="159"/>
      <c r="G33" s="384"/>
      <c r="H33" s="159"/>
      <c r="I33" s="384"/>
      <c r="J33" s="159"/>
      <c r="K33" s="384"/>
    </row>
    <row r="34" spans="1:11">
      <c r="A34" s="2369" t="s">
        <v>746</v>
      </c>
      <c r="B34" s="2369"/>
      <c r="C34" s="2369"/>
      <c r="D34" s="2369"/>
      <c r="E34" s="2369"/>
      <c r="F34" s="2369"/>
      <c r="G34" s="2369"/>
    </row>
    <row r="35" spans="1:11">
      <c r="A35" s="2492" t="s">
        <v>747</v>
      </c>
      <c r="B35" s="2492"/>
      <c r="C35" s="2492"/>
      <c r="D35" s="2492"/>
      <c r="E35" s="2492"/>
      <c r="F35" s="2492"/>
      <c r="G35" s="2492"/>
    </row>
    <row r="36" spans="1:11">
      <c r="A36" s="775"/>
      <c r="B36" s="587"/>
      <c r="C36" s="587"/>
      <c r="D36" s="587"/>
      <c r="E36" s="587"/>
      <c r="F36" s="587"/>
      <c r="G36" s="587"/>
    </row>
    <row r="37" spans="1:11">
      <c r="A37" s="2491" t="s">
        <v>737</v>
      </c>
      <c r="B37" s="2491"/>
      <c r="C37" s="2491"/>
      <c r="D37" s="2491"/>
      <c r="E37" s="2491"/>
      <c r="F37" s="2491"/>
      <c r="G37" s="2491"/>
    </row>
  </sheetData>
  <mergeCells count="7">
    <mergeCell ref="A37:G37"/>
    <mergeCell ref="A4:A5"/>
    <mergeCell ref="B4:C4"/>
    <mergeCell ref="D4:E4"/>
    <mergeCell ref="F4:G4"/>
    <mergeCell ref="A34:G34"/>
    <mergeCell ref="A35:G35"/>
  </mergeCells>
  <phoneticPr fontId="3"/>
  <pageMargins left="0.3543307086614173" right="0.3543307086614173" top="0.78740157480314965" bottom="0.78740157480314965" header="0.31496062992125984" footer="0.31496062992125984"/>
  <pageSetup paperSize="9" orientation="portrait"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7C59D-A793-420E-A70D-BD3984F1E6EE}">
  <dimension ref="A1:AS193"/>
  <sheetViews>
    <sheetView zoomScaleNormal="100" zoomScaleSheetLayoutView="100" workbookViewId="0"/>
  </sheetViews>
  <sheetFormatPr defaultColWidth="12.83203125" defaultRowHeight="15.5"/>
  <cols>
    <col min="1" max="1" width="11.6640625" style="178" customWidth="1"/>
    <col min="2" max="2" width="6.5" style="815" customWidth="1"/>
    <col min="3" max="42" width="4.58203125" style="231" customWidth="1"/>
    <col min="43" max="43" width="12.83203125" style="178"/>
    <col min="44" max="44" width="14.58203125" style="178" customWidth="1"/>
    <col min="45" max="45" width="7" style="225" customWidth="1"/>
    <col min="46" max="60" width="6.5" style="178" customWidth="1"/>
    <col min="61" max="16384" width="12.83203125" style="178"/>
  </cols>
  <sheetData>
    <row r="1" spans="1:45" ht="23.5">
      <c r="A1" s="158" t="s">
        <v>748</v>
      </c>
      <c r="B1" s="777"/>
      <c r="C1" s="196"/>
      <c r="D1" s="196"/>
      <c r="E1" s="196"/>
      <c r="F1" s="196"/>
      <c r="G1" s="196"/>
      <c r="H1" s="196"/>
      <c r="I1" s="196"/>
      <c r="J1" s="196"/>
      <c r="K1" s="196"/>
      <c r="L1" s="196"/>
      <c r="M1" s="196"/>
      <c r="N1" s="196"/>
      <c r="O1" s="196"/>
      <c r="P1" s="196"/>
      <c r="Q1" s="196"/>
      <c r="R1" s="196"/>
      <c r="S1" s="196"/>
      <c r="T1" s="196"/>
      <c r="U1" s="196"/>
      <c r="V1" s="196"/>
      <c r="W1" s="196"/>
    </row>
    <row r="2" spans="1:45" ht="18" customHeight="1">
      <c r="A2" s="777"/>
      <c r="B2" s="196"/>
      <c r="C2" s="196"/>
      <c r="D2" s="196"/>
      <c r="E2" s="196"/>
      <c r="F2" s="196"/>
      <c r="G2" s="196"/>
      <c r="H2" s="196"/>
      <c r="I2" s="196"/>
      <c r="J2" s="196"/>
      <c r="K2" s="196"/>
      <c r="M2" s="196"/>
      <c r="N2" s="196"/>
      <c r="O2" s="196"/>
      <c r="P2" s="196"/>
      <c r="Q2" s="196"/>
      <c r="R2" s="196"/>
      <c r="S2" s="196"/>
      <c r="T2" s="196"/>
      <c r="U2" s="196"/>
      <c r="V2" s="196"/>
      <c r="W2" s="196"/>
      <c r="AP2" s="178"/>
      <c r="AR2" s="225"/>
      <c r="AS2" s="178"/>
    </row>
    <row r="3" spans="1:45" ht="18" customHeight="1">
      <c r="A3" s="2494" t="s">
        <v>749</v>
      </c>
      <c r="B3" s="2494"/>
      <c r="C3" s="2494"/>
      <c r="D3" s="2494"/>
      <c r="E3" s="2494"/>
      <c r="F3" s="2494"/>
      <c r="G3" s="2494"/>
      <c r="H3" s="2494"/>
      <c r="I3" s="2494"/>
      <c r="J3" s="2494"/>
      <c r="K3" s="2494"/>
      <c r="L3" s="2494"/>
      <c r="M3" s="2494"/>
      <c r="N3" s="2494"/>
      <c r="O3" s="2494"/>
      <c r="P3" s="2494"/>
      <c r="Q3" s="2494"/>
      <c r="R3" s="2494"/>
      <c r="S3" s="634"/>
      <c r="T3" s="634"/>
      <c r="U3" s="634"/>
      <c r="V3" s="634"/>
      <c r="W3" s="178"/>
      <c r="X3" s="178"/>
      <c r="Y3" s="178"/>
      <c r="Z3" s="178"/>
      <c r="AA3" s="178"/>
      <c r="AB3" s="178"/>
      <c r="AC3" s="178"/>
      <c r="AD3" s="178"/>
      <c r="AE3" s="178"/>
      <c r="AF3" s="178"/>
      <c r="AG3" s="178"/>
      <c r="AH3" s="178"/>
      <c r="AI3" s="178"/>
      <c r="AJ3" s="178"/>
      <c r="AK3" s="178"/>
      <c r="AL3" s="178"/>
      <c r="AM3" s="178"/>
      <c r="AN3" s="178"/>
      <c r="AO3" s="178"/>
      <c r="AP3" s="178"/>
      <c r="AS3" s="178"/>
    </row>
    <row r="4" spans="1:45" ht="16.5" customHeight="1">
      <c r="A4" s="778" t="s">
        <v>750</v>
      </c>
      <c r="B4" s="779" t="s">
        <v>751</v>
      </c>
      <c r="C4" s="780">
        <v>2000</v>
      </c>
      <c r="D4" s="781">
        <v>2004</v>
      </c>
      <c r="E4" s="781">
        <v>2005</v>
      </c>
      <c r="F4" s="781">
        <v>2006</v>
      </c>
      <c r="G4" s="781">
        <v>2007</v>
      </c>
      <c r="H4" s="781">
        <v>2008</v>
      </c>
      <c r="I4" s="781">
        <v>2009</v>
      </c>
      <c r="J4" s="781">
        <v>2010</v>
      </c>
      <c r="K4" s="781">
        <v>2011</v>
      </c>
      <c r="L4" s="781">
        <v>2012</v>
      </c>
      <c r="M4" s="781">
        <v>2013</v>
      </c>
      <c r="N4" s="781">
        <v>2014</v>
      </c>
      <c r="O4" s="781">
        <v>2015</v>
      </c>
      <c r="P4" s="781">
        <v>2016</v>
      </c>
      <c r="Q4" s="782">
        <v>2017</v>
      </c>
      <c r="R4" s="781">
        <v>2018</v>
      </c>
      <c r="S4" s="782">
        <v>2019</v>
      </c>
      <c r="T4" s="782">
        <v>2020</v>
      </c>
      <c r="U4" s="782">
        <v>2021</v>
      </c>
      <c r="V4" s="782">
        <v>2022</v>
      </c>
      <c r="W4" s="818">
        <v>2023</v>
      </c>
      <c r="Y4" s="178"/>
      <c r="Z4" s="178"/>
      <c r="AA4" s="178"/>
      <c r="AB4" s="178"/>
      <c r="AC4" s="178"/>
      <c r="AD4" s="178"/>
      <c r="AE4" s="178"/>
      <c r="AF4" s="178"/>
      <c r="AG4" s="178"/>
      <c r="AH4" s="178"/>
      <c r="AI4" s="178"/>
      <c r="AJ4" s="178"/>
      <c r="AK4" s="178"/>
      <c r="AL4" s="178"/>
      <c r="AM4" s="178"/>
      <c r="AN4" s="178"/>
      <c r="AO4" s="178"/>
      <c r="AP4" s="178"/>
      <c r="AS4" s="178"/>
    </row>
    <row r="5" spans="1:45" ht="12.75" customHeight="1">
      <c r="A5" s="783" t="s">
        <v>752</v>
      </c>
      <c r="B5" s="784" t="s">
        <v>753</v>
      </c>
      <c r="C5" s="785">
        <v>9</v>
      </c>
      <c r="D5" s="786">
        <v>12</v>
      </c>
      <c r="E5" s="786">
        <v>11</v>
      </c>
      <c r="F5" s="786">
        <v>10</v>
      </c>
      <c r="G5" s="786">
        <v>9</v>
      </c>
      <c r="H5" s="786">
        <v>9</v>
      </c>
      <c r="I5" s="786">
        <v>11</v>
      </c>
      <c r="J5" s="786">
        <v>10</v>
      </c>
      <c r="K5" s="786">
        <v>12</v>
      </c>
      <c r="L5" s="786">
        <v>12</v>
      </c>
      <c r="M5" s="786">
        <v>12</v>
      </c>
      <c r="N5" s="786">
        <v>10</v>
      </c>
      <c r="O5" s="786">
        <v>8</v>
      </c>
      <c r="P5" s="786">
        <v>9</v>
      </c>
      <c r="Q5" s="787">
        <v>9</v>
      </c>
      <c r="R5" s="786">
        <v>10</v>
      </c>
      <c r="S5" s="787">
        <v>10</v>
      </c>
      <c r="T5" s="787">
        <v>11</v>
      </c>
      <c r="U5" s="787">
        <v>11</v>
      </c>
      <c r="V5" s="787">
        <v>10</v>
      </c>
      <c r="W5" s="1993">
        <v>11</v>
      </c>
      <c r="Y5" s="178"/>
      <c r="Z5" s="178"/>
      <c r="AA5" s="178"/>
      <c r="AB5" s="178"/>
      <c r="AC5" s="178"/>
      <c r="AD5" s="178"/>
      <c r="AE5" s="178"/>
      <c r="AF5" s="178"/>
      <c r="AG5" s="178"/>
      <c r="AH5" s="178"/>
      <c r="AI5" s="178"/>
      <c r="AJ5" s="178"/>
      <c r="AK5" s="178"/>
      <c r="AL5" s="178"/>
      <c r="AM5" s="178"/>
      <c r="AN5" s="178"/>
      <c r="AO5" s="178"/>
      <c r="AP5" s="178"/>
      <c r="AS5" s="178"/>
    </row>
    <row r="6" spans="1:45" ht="12.75" customHeight="1">
      <c r="A6" s="788" t="s">
        <v>754</v>
      </c>
      <c r="B6" s="789" t="s">
        <v>755</v>
      </c>
      <c r="C6" s="790">
        <v>11</v>
      </c>
      <c r="D6" s="791">
        <v>14</v>
      </c>
      <c r="E6" s="791">
        <v>14</v>
      </c>
      <c r="F6" s="791">
        <v>15</v>
      </c>
      <c r="G6" s="791">
        <v>19</v>
      </c>
      <c r="H6" s="791">
        <v>16</v>
      </c>
      <c r="I6" s="791">
        <v>18</v>
      </c>
      <c r="J6" s="791">
        <v>18</v>
      </c>
      <c r="K6" s="791">
        <v>21</v>
      </c>
      <c r="L6" s="791">
        <v>23</v>
      </c>
      <c r="M6" s="791">
        <v>21</v>
      </c>
      <c r="N6" s="791">
        <v>14</v>
      </c>
      <c r="O6" s="791">
        <v>13</v>
      </c>
      <c r="P6" s="791">
        <v>15</v>
      </c>
      <c r="Q6" s="792">
        <v>15</v>
      </c>
      <c r="R6" s="791">
        <v>21</v>
      </c>
      <c r="S6" s="792">
        <v>25</v>
      </c>
      <c r="T6" s="792">
        <v>29</v>
      </c>
      <c r="U6" s="792">
        <v>27</v>
      </c>
      <c r="V6" s="792">
        <v>25</v>
      </c>
      <c r="W6" s="819">
        <v>23</v>
      </c>
      <c r="X6" s="178"/>
      <c r="Y6" s="178"/>
      <c r="Z6" s="178"/>
      <c r="AA6" s="178"/>
      <c r="AB6" s="178"/>
      <c r="AC6" s="178"/>
      <c r="AD6" s="178"/>
      <c r="AE6" s="178"/>
      <c r="AF6" s="178"/>
      <c r="AG6" s="178"/>
      <c r="AH6" s="178"/>
      <c r="AI6" s="178"/>
      <c r="AJ6" s="178"/>
      <c r="AK6" s="178"/>
      <c r="AL6" s="178"/>
      <c r="AM6" s="178"/>
      <c r="AN6" s="178"/>
      <c r="AO6" s="178"/>
      <c r="AP6" s="178"/>
      <c r="AS6" s="178"/>
    </row>
    <row r="7" spans="1:45" ht="12.75" customHeight="1">
      <c r="A7" s="783" t="s">
        <v>756</v>
      </c>
      <c r="B7" s="784" t="s">
        <v>753</v>
      </c>
      <c r="C7" s="785"/>
      <c r="D7" s="786"/>
      <c r="E7" s="786"/>
      <c r="F7" s="786"/>
      <c r="G7" s="786"/>
      <c r="H7" s="786"/>
      <c r="I7" s="786"/>
      <c r="J7" s="786"/>
      <c r="K7" s="786"/>
      <c r="L7" s="786"/>
      <c r="M7" s="786">
        <v>1</v>
      </c>
      <c r="N7" s="786">
        <v>1</v>
      </c>
      <c r="O7" s="786">
        <v>1</v>
      </c>
      <c r="P7" s="786">
        <v>1</v>
      </c>
      <c r="Q7" s="787">
        <v>1</v>
      </c>
      <c r="R7" s="786">
        <v>1</v>
      </c>
      <c r="S7" s="787">
        <v>1</v>
      </c>
      <c r="T7" s="787">
        <v>1</v>
      </c>
      <c r="U7" s="787">
        <v>1</v>
      </c>
      <c r="V7" s="787">
        <v>1</v>
      </c>
      <c r="W7" s="1993"/>
      <c r="X7" s="178"/>
      <c r="Y7" s="178"/>
      <c r="Z7" s="178"/>
      <c r="AA7" s="178"/>
      <c r="AB7" s="178"/>
      <c r="AC7" s="178"/>
      <c r="AD7" s="178"/>
      <c r="AE7" s="178"/>
      <c r="AF7" s="178"/>
      <c r="AG7" s="178"/>
      <c r="AH7" s="178"/>
      <c r="AI7" s="178"/>
      <c r="AJ7" s="178"/>
      <c r="AK7" s="178"/>
      <c r="AL7" s="178"/>
      <c r="AM7" s="178"/>
      <c r="AN7" s="178"/>
      <c r="AO7" s="178"/>
      <c r="AP7" s="178"/>
      <c r="AS7" s="178"/>
    </row>
    <row r="8" spans="1:45" ht="12.75" customHeight="1">
      <c r="A8" s="788" t="s">
        <v>757</v>
      </c>
      <c r="B8" s="789" t="s">
        <v>755</v>
      </c>
      <c r="C8" s="790"/>
      <c r="D8" s="791"/>
      <c r="E8" s="791"/>
      <c r="F8" s="791"/>
      <c r="G8" s="791"/>
      <c r="H8" s="791"/>
      <c r="I8" s="791"/>
      <c r="J8" s="791"/>
      <c r="K8" s="791"/>
      <c r="L8" s="791"/>
      <c r="M8" s="791">
        <v>1</v>
      </c>
      <c r="N8" s="791">
        <v>1</v>
      </c>
      <c r="O8" s="791">
        <v>1</v>
      </c>
      <c r="P8" s="791">
        <v>1</v>
      </c>
      <c r="Q8" s="792">
        <v>1</v>
      </c>
      <c r="R8" s="791">
        <v>1</v>
      </c>
      <c r="S8" s="792">
        <v>1</v>
      </c>
      <c r="T8" s="792">
        <v>1</v>
      </c>
      <c r="U8" s="792">
        <v>1</v>
      </c>
      <c r="V8" s="792">
        <v>1</v>
      </c>
      <c r="W8" s="819"/>
      <c r="X8" s="178"/>
      <c r="Y8" s="178"/>
      <c r="Z8" s="178"/>
      <c r="AA8" s="178"/>
      <c r="AB8" s="178"/>
      <c r="AC8" s="178"/>
      <c r="AD8" s="178"/>
      <c r="AE8" s="178"/>
      <c r="AF8" s="178"/>
      <c r="AG8" s="178"/>
      <c r="AH8" s="178"/>
      <c r="AI8" s="178"/>
      <c r="AJ8" s="178"/>
      <c r="AK8" s="178"/>
      <c r="AL8" s="178"/>
      <c r="AM8" s="178"/>
      <c r="AN8" s="178"/>
      <c r="AO8" s="178"/>
      <c r="AP8" s="178"/>
      <c r="AS8" s="178"/>
    </row>
    <row r="9" spans="1:45" ht="12.75" customHeight="1">
      <c r="A9" s="783" t="s">
        <v>758</v>
      </c>
      <c r="B9" s="784" t="s">
        <v>753</v>
      </c>
      <c r="C9" s="785">
        <v>0</v>
      </c>
      <c r="D9" s="786"/>
      <c r="E9" s="786"/>
      <c r="F9" s="786"/>
      <c r="G9" s="786"/>
      <c r="H9" s="786"/>
      <c r="I9" s="786"/>
      <c r="J9" s="786"/>
      <c r="K9" s="786"/>
      <c r="L9" s="786"/>
      <c r="M9" s="786"/>
      <c r="N9" s="786"/>
      <c r="O9" s="786"/>
      <c r="P9" s="786"/>
      <c r="Q9" s="787"/>
      <c r="R9" s="786"/>
      <c r="S9" s="787"/>
      <c r="T9" s="787"/>
      <c r="U9" s="787"/>
      <c r="V9" s="787">
        <v>1</v>
      </c>
      <c r="W9" s="1993">
        <v>1</v>
      </c>
      <c r="X9" s="178"/>
      <c r="Y9" s="178"/>
      <c r="Z9" s="178"/>
      <c r="AA9" s="178"/>
      <c r="AB9" s="178"/>
      <c r="AC9" s="178"/>
      <c r="AD9" s="178"/>
      <c r="AE9" s="178"/>
      <c r="AF9" s="178"/>
      <c r="AG9" s="178"/>
      <c r="AH9" s="178"/>
      <c r="AI9" s="178"/>
      <c r="AJ9" s="178"/>
      <c r="AK9" s="178"/>
      <c r="AL9" s="178"/>
      <c r="AM9" s="178"/>
      <c r="AN9" s="178"/>
      <c r="AO9" s="178"/>
      <c r="AP9" s="178"/>
      <c r="AS9" s="178"/>
    </row>
    <row r="10" spans="1:45" ht="12.75" customHeight="1">
      <c r="A10" s="788" t="s">
        <v>759</v>
      </c>
      <c r="B10" s="789" t="s">
        <v>755</v>
      </c>
      <c r="C10" s="790">
        <v>0</v>
      </c>
      <c r="D10" s="791"/>
      <c r="E10" s="791"/>
      <c r="F10" s="791"/>
      <c r="G10" s="791"/>
      <c r="H10" s="791"/>
      <c r="I10" s="791"/>
      <c r="J10" s="791"/>
      <c r="K10" s="791"/>
      <c r="L10" s="791"/>
      <c r="M10" s="791"/>
      <c r="N10" s="791"/>
      <c r="O10" s="791"/>
      <c r="P10" s="791"/>
      <c r="Q10" s="792"/>
      <c r="R10" s="791"/>
      <c r="S10" s="792"/>
      <c r="T10" s="792"/>
      <c r="U10" s="792"/>
      <c r="V10" s="792">
        <v>1</v>
      </c>
      <c r="W10" s="819">
        <v>1</v>
      </c>
      <c r="X10" s="178"/>
      <c r="Y10" s="178"/>
      <c r="Z10" s="178"/>
      <c r="AA10" s="178"/>
      <c r="AB10" s="178"/>
      <c r="AC10" s="178"/>
      <c r="AD10" s="178"/>
      <c r="AE10" s="178"/>
      <c r="AF10" s="178"/>
      <c r="AG10" s="178"/>
      <c r="AH10" s="178"/>
      <c r="AI10" s="178"/>
      <c r="AJ10" s="178"/>
      <c r="AK10" s="178"/>
      <c r="AL10" s="178"/>
      <c r="AM10" s="178"/>
      <c r="AN10" s="178"/>
      <c r="AO10" s="178"/>
      <c r="AP10" s="178"/>
      <c r="AS10" s="178"/>
    </row>
    <row r="11" spans="1:45" ht="12.75" customHeight="1">
      <c r="A11" s="783" t="s">
        <v>760</v>
      </c>
      <c r="B11" s="784" t="s">
        <v>753</v>
      </c>
      <c r="C11" s="785"/>
      <c r="D11" s="786"/>
      <c r="E11" s="786"/>
      <c r="F11" s="786"/>
      <c r="G11" s="786"/>
      <c r="H11" s="786"/>
      <c r="I11" s="786"/>
      <c r="J11" s="786"/>
      <c r="K11" s="786">
        <v>1</v>
      </c>
      <c r="L11" s="786"/>
      <c r="M11" s="786"/>
      <c r="N11" s="786">
        <v>1</v>
      </c>
      <c r="O11" s="786">
        <v>1</v>
      </c>
      <c r="P11" s="786">
        <v>1</v>
      </c>
      <c r="Q11" s="787">
        <v>1</v>
      </c>
      <c r="R11" s="786">
        <v>1</v>
      </c>
      <c r="S11" s="787">
        <v>1</v>
      </c>
      <c r="T11" s="787">
        <v>1</v>
      </c>
      <c r="U11" s="787"/>
      <c r="V11" s="787">
        <v>1</v>
      </c>
      <c r="W11" s="1993">
        <v>1</v>
      </c>
      <c r="X11" s="178"/>
      <c r="Y11" s="178"/>
      <c r="Z11" s="178"/>
      <c r="AA11" s="178"/>
      <c r="AB11" s="178"/>
      <c r="AC11" s="178"/>
      <c r="AD11" s="178"/>
      <c r="AE11" s="178"/>
      <c r="AF11" s="178"/>
      <c r="AG11" s="178"/>
      <c r="AH11" s="178"/>
      <c r="AI11" s="178"/>
      <c r="AJ11" s="178"/>
      <c r="AK11" s="178"/>
      <c r="AL11" s="178"/>
      <c r="AM11" s="178"/>
      <c r="AN11" s="178"/>
      <c r="AO11" s="178"/>
      <c r="AP11" s="178"/>
      <c r="AS11" s="178"/>
    </row>
    <row r="12" spans="1:45" ht="12.75" customHeight="1">
      <c r="A12" s="788" t="s">
        <v>761</v>
      </c>
      <c r="B12" s="789" t="s">
        <v>755</v>
      </c>
      <c r="C12" s="790"/>
      <c r="D12" s="791"/>
      <c r="E12" s="791"/>
      <c r="F12" s="791"/>
      <c r="G12" s="791"/>
      <c r="H12" s="791"/>
      <c r="I12" s="791"/>
      <c r="J12" s="791"/>
      <c r="K12" s="791">
        <v>1</v>
      </c>
      <c r="L12" s="791"/>
      <c r="M12" s="791"/>
      <c r="N12" s="791">
        <v>1</v>
      </c>
      <c r="O12" s="791">
        <v>1</v>
      </c>
      <c r="P12" s="791">
        <v>1</v>
      </c>
      <c r="Q12" s="792">
        <v>1</v>
      </c>
      <c r="R12" s="791">
        <v>1</v>
      </c>
      <c r="S12" s="792">
        <v>1</v>
      </c>
      <c r="T12" s="792">
        <v>1</v>
      </c>
      <c r="U12" s="792"/>
      <c r="V12" s="792">
        <v>1</v>
      </c>
      <c r="W12" s="819">
        <v>1</v>
      </c>
      <c r="X12" s="178"/>
      <c r="Y12" s="178"/>
      <c r="Z12" s="178"/>
      <c r="AA12" s="178"/>
      <c r="AB12" s="178"/>
      <c r="AC12" s="178"/>
      <c r="AD12" s="178"/>
      <c r="AE12" s="178"/>
      <c r="AF12" s="178"/>
      <c r="AG12" s="178"/>
      <c r="AH12" s="178"/>
      <c r="AI12" s="178"/>
      <c r="AJ12" s="178"/>
      <c r="AK12" s="178"/>
      <c r="AL12" s="178"/>
      <c r="AM12" s="178"/>
      <c r="AN12" s="178"/>
      <c r="AO12" s="178"/>
      <c r="AP12" s="178"/>
      <c r="AS12" s="178"/>
    </row>
    <row r="13" spans="1:45" ht="12.75" customHeight="1">
      <c r="A13" s="783" t="s">
        <v>762</v>
      </c>
      <c r="B13" s="784" t="s">
        <v>753</v>
      </c>
      <c r="C13" s="785">
        <v>3</v>
      </c>
      <c r="D13" s="786">
        <v>1</v>
      </c>
      <c r="E13" s="786"/>
      <c r="F13" s="786">
        <v>1</v>
      </c>
      <c r="G13" s="786">
        <v>1</v>
      </c>
      <c r="H13" s="786">
        <v>1</v>
      </c>
      <c r="I13" s="786"/>
      <c r="J13" s="786"/>
      <c r="K13" s="786">
        <v>1</v>
      </c>
      <c r="L13" s="786">
        <v>1</v>
      </c>
      <c r="M13" s="786">
        <v>1</v>
      </c>
      <c r="N13" s="786">
        <v>1</v>
      </c>
      <c r="O13" s="786">
        <v>1</v>
      </c>
      <c r="P13" s="786"/>
      <c r="Q13" s="787"/>
      <c r="R13" s="786"/>
      <c r="S13" s="787"/>
      <c r="T13" s="787">
        <v>1</v>
      </c>
      <c r="U13" s="787">
        <v>1</v>
      </c>
      <c r="V13" s="787">
        <v>1</v>
      </c>
      <c r="W13" s="1993">
        <v>1</v>
      </c>
      <c r="X13" s="178"/>
      <c r="Y13" s="178"/>
      <c r="Z13" s="178"/>
      <c r="AA13" s="178"/>
      <c r="AB13" s="178"/>
      <c r="AC13" s="178"/>
      <c r="AD13" s="178"/>
      <c r="AE13" s="178"/>
      <c r="AF13" s="178"/>
      <c r="AG13" s="178"/>
      <c r="AH13" s="178"/>
      <c r="AI13" s="178"/>
      <c r="AJ13" s="178"/>
      <c r="AK13" s="178"/>
      <c r="AL13" s="178"/>
      <c r="AM13" s="178"/>
      <c r="AN13" s="178"/>
      <c r="AO13" s="178"/>
      <c r="AP13" s="178"/>
      <c r="AS13" s="178"/>
    </row>
    <row r="14" spans="1:45" ht="12.75" customHeight="1">
      <c r="A14" s="788" t="s">
        <v>763</v>
      </c>
      <c r="B14" s="789" t="s">
        <v>755</v>
      </c>
      <c r="C14" s="790">
        <v>3</v>
      </c>
      <c r="D14" s="791">
        <v>1</v>
      </c>
      <c r="E14" s="791"/>
      <c r="F14" s="791">
        <v>1</v>
      </c>
      <c r="G14" s="791">
        <v>1</v>
      </c>
      <c r="H14" s="791">
        <v>1</v>
      </c>
      <c r="I14" s="791"/>
      <c r="J14" s="791"/>
      <c r="K14" s="791">
        <v>1</v>
      </c>
      <c r="L14" s="791">
        <v>1</v>
      </c>
      <c r="M14" s="791">
        <v>1</v>
      </c>
      <c r="N14" s="791">
        <v>1</v>
      </c>
      <c r="O14" s="791">
        <v>1</v>
      </c>
      <c r="P14" s="791"/>
      <c r="Q14" s="792"/>
      <c r="R14" s="791"/>
      <c r="S14" s="792"/>
      <c r="T14" s="792">
        <v>1</v>
      </c>
      <c r="U14" s="792">
        <v>2</v>
      </c>
      <c r="V14" s="792">
        <v>2</v>
      </c>
      <c r="W14" s="819">
        <v>2</v>
      </c>
      <c r="X14" s="178"/>
      <c r="Y14" s="178"/>
      <c r="Z14" s="178"/>
      <c r="AA14" s="178"/>
      <c r="AB14" s="178"/>
      <c r="AC14" s="178"/>
      <c r="AD14" s="178"/>
      <c r="AE14" s="178"/>
      <c r="AF14" s="178"/>
      <c r="AG14" s="178"/>
      <c r="AH14" s="178"/>
      <c r="AI14" s="178"/>
      <c r="AJ14" s="178"/>
      <c r="AK14" s="178"/>
      <c r="AL14" s="178"/>
      <c r="AM14" s="178"/>
      <c r="AN14" s="178"/>
      <c r="AO14" s="178"/>
      <c r="AP14" s="178"/>
      <c r="AS14" s="178"/>
    </row>
    <row r="15" spans="1:45" ht="12.75" customHeight="1">
      <c r="A15" s="783" t="s">
        <v>764</v>
      </c>
      <c r="B15" s="784" t="s">
        <v>753</v>
      </c>
      <c r="C15" s="785"/>
      <c r="D15" s="786"/>
      <c r="E15" s="786"/>
      <c r="F15" s="786"/>
      <c r="G15" s="786"/>
      <c r="H15" s="786"/>
      <c r="I15" s="786"/>
      <c r="J15" s="786"/>
      <c r="K15" s="786"/>
      <c r="L15" s="786">
        <v>1</v>
      </c>
      <c r="M15" s="786">
        <v>1</v>
      </c>
      <c r="N15" s="786">
        <v>1</v>
      </c>
      <c r="O15" s="786">
        <v>1</v>
      </c>
      <c r="P15" s="786">
        <v>1</v>
      </c>
      <c r="Q15" s="787">
        <v>1</v>
      </c>
      <c r="R15" s="786"/>
      <c r="S15" s="787"/>
      <c r="T15" s="787"/>
      <c r="U15" s="787"/>
      <c r="V15" s="787"/>
      <c r="W15" s="1993"/>
      <c r="X15" s="178"/>
      <c r="Y15" s="178"/>
      <c r="Z15" s="178"/>
      <c r="AA15" s="178"/>
      <c r="AB15" s="178"/>
      <c r="AC15" s="178"/>
      <c r="AD15" s="178"/>
      <c r="AE15" s="178"/>
      <c r="AF15" s="178"/>
      <c r="AG15" s="178"/>
      <c r="AH15" s="178"/>
      <c r="AI15" s="178"/>
      <c r="AJ15" s="178"/>
      <c r="AK15" s="178"/>
      <c r="AL15" s="178"/>
      <c r="AM15" s="178"/>
      <c r="AN15" s="178"/>
      <c r="AO15" s="178"/>
      <c r="AP15" s="178"/>
      <c r="AS15" s="178"/>
    </row>
    <row r="16" spans="1:45" ht="12.75" customHeight="1">
      <c r="A16" s="788" t="s">
        <v>765</v>
      </c>
      <c r="B16" s="789" t="s">
        <v>755</v>
      </c>
      <c r="C16" s="790"/>
      <c r="D16" s="791"/>
      <c r="E16" s="791"/>
      <c r="F16" s="791"/>
      <c r="G16" s="791"/>
      <c r="H16" s="791"/>
      <c r="I16" s="791"/>
      <c r="J16" s="791"/>
      <c r="K16" s="791"/>
      <c r="L16" s="791">
        <v>1</v>
      </c>
      <c r="M16" s="791">
        <v>1</v>
      </c>
      <c r="N16" s="791">
        <v>1</v>
      </c>
      <c r="O16" s="791">
        <v>1</v>
      </c>
      <c r="P16" s="791">
        <v>1</v>
      </c>
      <c r="Q16" s="792">
        <v>1</v>
      </c>
      <c r="R16" s="791"/>
      <c r="S16" s="792"/>
      <c r="T16" s="792"/>
      <c r="U16" s="792"/>
      <c r="V16" s="792"/>
      <c r="W16" s="819"/>
      <c r="X16" s="178"/>
      <c r="Y16" s="178"/>
      <c r="Z16" s="178"/>
      <c r="AA16" s="178"/>
      <c r="AB16" s="178"/>
      <c r="AC16" s="178"/>
      <c r="AD16" s="178"/>
      <c r="AE16" s="178"/>
      <c r="AF16" s="178"/>
      <c r="AG16" s="178"/>
      <c r="AH16" s="178"/>
      <c r="AI16" s="178"/>
      <c r="AJ16" s="178"/>
      <c r="AK16" s="178"/>
      <c r="AL16" s="178"/>
      <c r="AM16" s="178"/>
      <c r="AN16" s="178"/>
      <c r="AO16" s="178"/>
      <c r="AP16" s="178"/>
      <c r="AS16" s="178"/>
    </row>
    <row r="17" spans="1:45" ht="12.75" customHeight="1">
      <c r="A17" s="783" t="s">
        <v>766</v>
      </c>
      <c r="B17" s="784" t="s">
        <v>753</v>
      </c>
      <c r="C17" s="785">
        <v>0</v>
      </c>
      <c r="D17" s="786"/>
      <c r="E17" s="786"/>
      <c r="F17" s="786"/>
      <c r="G17" s="786"/>
      <c r="H17" s="786"/>
      <c r="I17" s="786"/>
      <c r="J17" s="786"/>
      <c r="K17" s="786"/>
      <c r="L17" s="786"/>
      <c r="M17" s="786"/>
      <c r="N17" s="786"/>
      <c r="O17" s="786"/>
      <c r="P17" s="786"/>
      <c r="Q17" s="787"/>
      <c r="R17" s="786"/>
      <c r="S17" s="787"/>
      <c r="T17" s="787"/>
      <c r="U17" s="787"/>
      <c r="V17" s="787"/>
      <c r="W17" s="1993"/>
      <c r="X17" s="178"/>
      <c r="Y17" s="178"/>
      <c r="Z17" s="178"/>
      <c r="AA17" s="178"/>
      <c r="AB17" s="178"/>
      <c r="AC17" s="178"/>
      <c r="AD17" s="178"/>
      <c r="AE17" s="178"/>
      <c r="AF17" s="178"/>
      <c r="AG17" s="178"/>
      <c r="AH17" s="178"/>
      <c r="AI17" s="178"/>
      <c r="AJ17" s="178"/>
      <c r="AK17" s="178"/>
      <c r="AL17" s="178"/>
      <c r="AM17" s="178"/>
      <c r="AN17" s="178"/>
      <c r="AO17" s="178"/>
      <c r="AP17" s="178"/>
      <c r="AS17" s="178"/>
    </row>
    <row r="18" spans="1:45" ht="12.75" customHeight="1">
      <c r="A18" s="788" t="s">
        <v>767</v>
      </c>
      <c r="B18" s="789" t="s">
        <v>755</v>
      </c>
      <c r="C18" s="790">
        <v>0</v>
      </c>
      <c r="D18" s="791"/>
      <c r="E18" s="791"/>
      <c r="F18" s="791"/>
      <c r="G18" s="791"/>
      <c r="H18" s="791"/>
      <c r="I18" s="791"/>
      <c r="J18" s="791"/>
      <c r="K18" s="791"/>
      <c r="L18" s="791"/>
      <c r="M18" s="791"/>
      <c r="N18" s="791"/>
      <c r="O18" s="791"/>
      <c r="P18" s="791"/>
      <c r="Q18" s="792"/>
      <c r="R18" s="791"/>
      <c r="S18" s="792"/>
      <c r="T18" s="792"/>
      <c r="U18" s="792"/>
      <c r="V18" s="792"/>
      <c r="W18" s="819"/>
      <c r="X18" s="178"/>
      <c r="Y18" s="178"/>
      <c r="Z18" s="178"/>
      <c r="AA18" s="178"/>
      <c r="AB18" s="178"/>
      <c r="AC18" s="178"/>
      <c r="AD18" s="178"/>
      <c r="AE18" s="178"/>
      <c r="AF18" s="178"/>
      <c r="AG18" s="178"/>
      <c r="AH18" s="178"/>
      <c r="AI18" s="178"/>
      <c r="AJ18" s="178"/>
      <c r="AK18" s="178"/>
      <c r="AL18" s="178"/>
      <c r="AM18" s="178"/>
      <c r="AN18" s="178"/>
      <c r="AO18" s="178"/>
      <c r="AP18" s="178"/>
      <c r="AS18" s="178"/>
    </row>
    <row r="19" spans="1:45" ht="12.75" customHeight="1">
      <c r="A19" s="783" t="s">
        <v>768</v>
      </c>
      <c r="B19" s="784" t="s">
        <v>753</v>
      </c>
      <c r="C19" s="785">
        <v>5</v>
      </c>
      <c r="D19" s="786">
        <v>5</v>
      </c>
      <c r="E19" s="786">
        <v>2</v>
      </c>
      <c r="F19" s="786">
        <v>3</v>
      </c>
      <c r="G19" s="786">
        <v>2</v>
      </c>
      <c r="H19" s="786">
        <v>1</v>
      </c>
      <c r="I19" s="786">
        <v>2</v>
      </c>
      <c r="J19" s="786">
        <v>2</v>
      </c>
      <c r="K19" s="786">
        <v>3</v>
      </c>
      <c r="L19" s="786">
        <v>3</v>
      </c>
      <c r="M19" s="786">
        <v>3</v>
      </c>
      <c r="N19" s="786">
        <v>3</v>
      </c>
      <c r="O19" s="786">
        <v>2</v>
      </c>
      <c r="P19" s="786">
        <v>1</v>
      </c>
      <c r="Q19" s="787">
        <v>1</v>
      </c>
      <c r="R19" s="786"/>
      <c r="S19" s="787">
        <v>2</v>
      </c>
      <c r="T19" s="787">
        <v>2</v>
      </c>
      <c r="U19" s="787">
        <v>2</v>
      </c>
      <c r="V19" s="787">
        <v>2</v>
      </c>
      <c r="W19" s="1993">
        <v>2</v>
      </c>
      <c r="X19" s="178"/>
      <c r="Y19" s="178"/>
      <c r="Z19" s="178"/>
      <c r="AA19" s="178"/>
      <c r="AB19" s="178"/>
      <c r="AC19" s="178"/>
      <c r="AD19" s="178"/>
      <c r="AE19" s="178"/>
      <c r="AF19" s="178"/>
      <c r="AG19" s="178"/>
      <c r="AH19" s="178"/>
      <c r="AI19" s="178"/>
      <c r="AJ19" s="178"/>
      <c r="AK19" s="178"/>
      <c r="AL19" s="178"/>
      <c r="AM19" s="178"/>
      <c r="AN19" s="178"/>
      <c r="AO19" s="178"/>
      <c r="AP19" s="178"/>
      <c r="AS19" s="178"/>
    </row>
    <row r="20" spans="1:45" ht="12.75" customHeight="1">
      <c r="A20" s="788" t="s">
        <v>769</v>
      </c>
      <c r="B20" s="789" t="s">
        <v>755</v>
      </c>
      <c r="C20" s="790">
        <v>6</v>
      </c>
      <c r="D20" s="791">
        <v>5</v>
      </c>
      <c r="E20" s="791">
        <v>2</v>
      </c>
      <c r="F20" s="791">
        <v>3</v>
      </c>
      <c r="G20" s="791">
        <v>2</v>
      </c>
      <c r="H20" s="791">
        <v>1</v>
      </c>
      <c r="I20" s="791">
        <v>2</v>
      </c>
      <c r="J20" s="791">
        <v>2</v>
      </c>
      <c r="K20" s="791">
        <v>3</v>
      </c>
      <c r="L20" s="791">
        <v>3</v>
      </c>
      <c r="M20" s="791">
        <v>3</v>
      </c>
      <c r="N20" s="791">
        <v>3</v>
      </c>
      <c r="O20" s="791">
        <v>2</v>
      </c>
      <c r="P20" s="791">
        <v>1</v>
      </c>
      <c r="Q20" s="792">
        <v>1</v>
      </c>
      <c r="R20" s="791"/>
      <c r="S20" s="792">
        <v>2</v>
      </c>
      <c r="T20" s="792">
        <v>2</v>
      </c>
      <c r="U20" s="792">
        <v>2</v>
      </c>
      <c r="V20" s="792">
        <v>2</v>
      </c>
      <c r="W20" s="819">
        <v>2</v>
      </c>
      <c r="X20" s="178"/>
      <c r="Y20" s="178"/>
      <c r="Z20" s="178"/>
      <c r="AA20" s="178"/>
      <c r="AB20" s="178"/>
      <c r="AC20" s="178"/>
      <c r="AD20" s="178"/>
      <c r="AE20" s="178"/>
      <c r="AF20" s="178"/>
      <c r="AG20" s="178"/>
      <c r="AH20" s="178"/>
      <c r="AI20" s="178"/>
      <c r="AJ20" s="178"/>
      <c r="AK20" s="178"/>
      <c r="AL20" s="178"/>
      <c r="AM20" s="178"/>
      <c r="AN20" s="178"/>
      <c r="AO20" s="178"/>
      <c r="AP20" s="178"/>
      <c r="AS20" s="178"/>
    </row>
    <row r="21" spans="1:45" ht="12.75" customHeight="1">
      <c r="A21" s="783" t="s">
        <v>770</v>
      </c>
      <c r="B21" s="784" t="s">
        <v>753</v>
      </c>
      <c r="C21" s="785">
        <v>0</v>
      </c>
      <c r="D21" s="786">
        <v>1</v>
      </c>
      <c r="E21" s="786"/>
      <c r="F21" s="786"/>
      <c r="G21" s="786"/>
      <c r="H21" s="786"/>
      <c r="I21" s="786"/>
      <c r="J21" s="786"/>
      <c r="K21" s="786"/>
      <c r="L21" s="786"/>
      <c r="M21" s="786"/>
      <c r="N21" s="786"/>
      <c r="O21" s="786"/>
      <c r="P21" s="786"/>
      <c r="Q21" s="787"/>
      <c r="R21" s="786"/>
      <c r="S21" s="787"/>
      <c r="T21" s="787"/>
      <c r="U21" s="787"/>
      <c r="V21" s="787"/>
      <c r="W21" s="1993"/>
      <c r="X21" s="178"/>
      <c r="Y21" s="178"/>
      <c r="Z21" s="178"/>
      <c r="AA21" s="178"/>
      <c r="AB21" s="178"/>
      <c r="AC21" s="178"/>
      <c r="AD21" s="178"/>
      <c r="AE21" s="178"/>
      <c r="AF21" s="178"/>
      <c r="AG21" s="178"/>
      <c r="AH21" s="178"/>
      <c r="AI21" s="178"/>
      <c r="AJ21" s="178"/>
      <c r="AK21" s="178"/>
      <c r="AL21" s="178"/>
      <c r="AM21" s="178"/>
      <c r="AN21" s="178"/>
      <c r="AO21" s="178"/>
      <c r="AP21" s="178"/>
      <c r="AS21" s="178"/>
    </row>
    <row r="22" spans="1:45" ht="12.75" customHeight="1">
      <c r="A22" s="788" t="s">
        <v>771</v>
      </c>
      <c r="B22" s="789" t="s">
        <v>755</v>
      </c>
      <c r="C22" s="790">
        <v>0</v>
      </c>
      <c r="D22" s="791">
        <v>1</v>
      </c>
      <c r="E22" s="791"/>
      <c r="F22" s="791"/>
      <c r="G22" s="791"/>
      <c r="H22" s="791"/>
      <c r="I22" s="791"/>
      <c r="J22" s="791"/>
      <c r="K22" s="791"/>
      <c r="L22" s="791"/>
      <c r="M22" s="791"/>
      <c r="N22" s="791"/>
      <c r="O22" s="791"/>
      <c r="P22" s="791"/>
      <c r="Q22" s="792"/>
      <c r="R22" s="791"/>
      <c r="S22" s="792"/>
      <c r="T22" s="792"/>
      <c r="U22" s="792"/>
      <c r="V22" s="792"/>
      <c r="W22" s="819"/>
      <c r="X22" s="178"/>
      <c r="Y22" s="178"/>
      <c r="Z22" s="178"/>
      <c r="AA22" s="178"/>
      <c r="AB22" s="178"/>
      <c r="AC22" s="178"/>
      <c r="AD22" s="178"/>
      <c r="AE22" s="178"/>
      <c r="AF22" s="178"/>
      <c r="AG22" s="178"/>
      <c r="AH22" s="178"/>
      <c r="AI22" s="178"/>
      <c r="AJ22" s="178"/>
      <c r="AK22" s="178"/>
      <c r="AL22" s="178"/>
      <c r="AM22" s="178"/>
      <c r="AN22" s="178"/>
      <c r="AO22" s="178"/>
      <c r="AP22" s="178"/>
      <c r="AS22" s="178"/>
    </row>
    <row r="23" spans="1:45" ht="12.75" customHeight="1">
      <c r="A23" s="783" t="s">
        <v>772</v>
      </c>
      <c r="B23" s="784" t="s">
        <v>753</v>
      </c>
      <c r="C23" s="785"/>
      <c r="D23" s="786"/>
      <c r="E23" s="786">
        <v>1</v>
      </c>
      <c r="F23" s="786">
        <v>1</v>
      </c>
      <c r="G23" s="786">
        <v>1</v>
      </c>
      <c r="H23" s="786">
        <v>1</v>
      </c>
      <c r="I23" s="786">
        <v>1</v>
      </c>
      <c r="J23" s="786">
        <v>1</v>
      </c>
      <c r="K23" s="786"/>
      <c r="L23" s="786"/>
      <c r="M23" s="786"/>
      <c r="N23" s="786"/>
      <c r="O23" s="786"/>
      <c r="P23" s="786"/>
      <c r="Q23" s="787"/>
      <c r="R23" s="786"/>
      <c r="S23" s="787"/>
      <c r="T23" s="787"/>
      <c r="U23" s="787"/>
      <c r="V23" s="787">
        <v>1</v>
      </c>
      <c r="W23" s="1993">
        <v>1</v>
      </c>
      <c r="X23" s="178"/>
      <c r="Y23" s="178"/>
      <c r="Z23" s="178"/>
      <c r="AA23" s="178"/>
      <c r="AB23" s="178"/>
      <c r="AC23" s="178"/>
      <c r="AD23" s="178"/>
      <c r="AE23" s="178"/>
      <c r="AF23" s="178"/>
      <c r="AG23" s="178"/>
      <c r="AH23" s="178"/>
      <c r="AI23" s="178"/>
      <c r="AJ23" s="178"/>
      <c r="AK23" s="178"/>
      <c r="AL23" s="178"/>
      <c r="AM23" s="178"/>
      <c r="AN23" s="178"/>
      <c r="AO23" s="178"/>
      <c r="AP23" s="178"/>
      <c r="AS23" s="178"/>
    </row>
    <row r="24" spans="1:45" ht="12.75" customHeight="1">
      <c r="A24" s="788" t="s">
        <v>773</v>
      </c>
      <c r="B24" s="789" t="s">
        <v>755</v>
      </c>
      <c r="C24" s="790"/>
      <c r="D24" s="791"/>
      <c r="E24" s="791">
        <v>1</v>
      </c>
      <c r="F24" s="791">
        <v>1</v>
      </c>
      <c r="G24" s="791">
        <v>1</v>
      </c>
      <c r="H24" s="791">
        <v>1</v>
      </c>
      <c r="I24" s="791">
        <v>1</v>
      </c>
      <c r="J24" s="791">
        <v>1</v>
      </c>
      <c r="K24" s="791"/>
      <c r="L24" s="791"/>
      <c r="M24" s="791"/>
      <c r="N24" s="791"/>
      <c r="O24" s="791"/>
      <c r="P24" s="791"/>
      <c r="Q24" s="792"/>
      <c r="R24" s="791"/>
      <c r="S24" s="792"/>
      <c r="T24" s="792"/>
      <c r="U24" s="792"/>
      <c r="V24" s="792">
        <v>1</v>
      </c>
      <c r="W24" s="819">
        <v>1</v>
      </c>
      <c r="X24" s="178"/>
      <c r="Y24" s="178"/>
      <c r="Z24" s="178"/>
      <c r="AA24" s="178"/>
      <c r="AB24" s="178"/>
      <c r="AC24" s="178"/>
      <c r="AD24" s="178"/>
      <c r="AE24" s="178"/>
      <c r="AF24" s="178"/>
      <c r="AG24" s="178"/>
      <c r="AH24" s="178"/>
      <c r="AI24" s="178"/>
      <c r="AJ24" s="178"/>
      <c r="AK24" s="178"/>
      <c r="AL24" s="178"/>
      <c r="AM24" s="178"/>
      <c r="AN24" s="178"/>
      <c r="AO24" s="178"/>
      <c r="AP24" s="178"/>
      <c r="AS24" s="178"/>
    </row>
    <row r="25" spans="1:45" ht="12.75" customHeight="1">
      <c r="A25" s="783" t="s">
        <v>774</v>
      </c>
      <c r="B25" s="784" t="s">
        <v>753</v>
      </c>
      <c r="C25" s="785"/>
      <c r="D25" s="786"/>
      <c r="E25" s="786"/>
      <c r="F25" s="786"/>
      <c r="G25" s="786"/>
      <c r="H25" s="786"/>
      <c r="I25" s="786">
        <v>1</v>
      </c>
      <c r="J25" s="786">
        <v>1</v>
      </c>
      <c r="K25" s="786">
        <v>1</v>
      </c>
      <c r="L25" s="786">
        <v>1</v>
      </c>
      <c r="M25" s="786">
        <v>1</v>
      </c>
      <c r="N25" s="786">
        <v>2</v>
      </c>
      <c r="O25" s="786">
        <v>1</v>
      </c>
      <c r="P25" s="786">
        <v>1</v>
      </c>
      <c r="Q25" s="787">
        <v>1</v>
      </c>
      <c r="R25" s="786">
        <v>1</v>
      </c>
      <c r="S25" s="787">
        <v>1</v>
      </c>
      <c r="T25" s="787">
        <v>1</v>
      </c>
      <c r="U25" s="787"/>
      <c r="V25" s="787">
        <v>1</v>
      </c>
      <c r="W25" s="1993">
        <v>1</v>
      </c>
      <c r="X25" s="178"/>
      <c r="Y25" s="178"/>
      <c r="Z25" s="178"/>
      <c r="AA25" s="178"/>
      <c r="AB25" s="178"/>
      <c r="AC25" s="178"/>
      <c r="AD25" s="178"/>
      <c r="AE25" s="178"/>
      <c r="AF25" s="178"/>
      <c r="AG25" s="178"/>
      <c r="AH25" s="178"/>
      <c r="AI25" s="178"/>
      <c r="AJ25" s="178"/>
      <c r="AK25" s="178"/>
      <c r="AL25" s="178"/>
      <c r="AM25" s="178"/>
      <c r="AN25" s="178"/>
      <c r="AO25" s="178"/>
      <c r="AP25" s="178"/>
      <c r="AS25" s="178"/>
    </row>
    <row r="26" spans="1:45" ht="12.75" customHeight="1">
      <c r="A26" s="788" t="s">
        <v>775</v>
      </c>
      <c r="B26" s="789" t="s">
        <v>755</v>
      </c>
      <c r="C26" s="790"/>
      <c r="D26" s="791"/>
      <c r="E26" s="791"/>
      <c r="F26" s="791"/>
      <c r="G26" s="791"/>
      <c r="H26" s="791"/>
      <c r="I26" s="791">
        <v>1</v>
      </c>
      <c r="J26" s="791">
        <v>1</v>
      </c>
      <c r="K26" s="791">
        <v>1</v>
      </c>
      <c r="L26" s="791">
        <v>1</v>
      </c>
      <c r="M26" s="791">
        <v>1</v>
      </c>
      <c r="N26" s="791">
        <v>2</v>
      </c>
      <c r="O26" s="791">
        <v>1</v>
      </c>
      <c r="P26" s="791">
        <v>1</v>
      </c>
      <c r="Q26" s="792">
        <v>1</v>
      </c>
      <c r="R26" s="791">
        <v>1</v>
      </c>
      <c r="S26" s="792">
        <v>1</v>
      </c>
      <c r="T26" s="792">
        <v>1</v>
      </c>
      <c r="U26" s="792"/>
      <c r="V26" s="792">
        <v>1</v>
      </c>
      <c r="W26" s="819">
        <v>1</v>
      </c>
      <c r="X26" s="178"/>
      <c r="Y26" s="178"/>
      <c r="Z26" s="178"/>
      <c r="AA26" s="178"/>
      <c r="AB26" s="178"/>
      <c r="AC26" s="178"/>
      <c r="AD26" s="178"/>
      <c r="AE26" s="178"/>
      <c r="AF26" s="178"/>
      <c r="AG26" s="178"/>
      <c r="AH26" s="178"/>
      <c r="AI26" s="178"/>
      <c r="AJ26" s="178"/>
      <c r="AK26" s="178"/>
      <c r="AL26" s="178"/>
      <c r="AM26" s="178"/>
      <c r="AN26" s="178"/>
      <c r="AO26" s="178"/>
      <c r="AP26" s="178"/>
      <c r="AS26" s="178"/>
    </row>
    <row r="27" spans="1:45" ht="12.75" customHeight="1">
      <c r="A27" s="783" t="s">
        <v>776</v>
      </c>
      <c r="B27" s="784" t="s">
        <v>753</v>
      </c>
      <c r="C27" s="785">
        <v>0</v>
      </c>
      <c r="D27" s="786">
        <v>2</v>
      </c>
      <c r="E27" s="786">
        <v>2</v>
      </c>
      <c r="F27" s="786">
        <v>2</v>
      </c>
      <c r="G27" s="786">
        <v>1</v>
      </c>
      <c r="H27" s="786">
        <v>1</v>
      </c>
      <c r="I27" s="786">
        <v>1</v>
      </c>
      <c r="J27" s="786"/>
      <c r="K27" s="786">
        <v>2</v>
      </c>
      <c r="L27" s="786">
        <v>2</v>
      </c>
      <c r="M27" s="786">
        <v>3</v>
      </c>
      <c r="N27" s="786">
        <v>2</v>
      </c>
      <c r="O27" s="786">
        <v>2</v>
      </c>
      <c r="P27" s="786">
        <v>1</v>
      </c>
      <c r="Q27" s="787">
        <v>1</v>
      </c>
      <c r="R27" s="786"/>
      <c r="S27" s="787">
        <v>1</v>
      </c>
      <c r="T27" s="787"/>
      <c r="U27" s="787">
        <v>1</v>
      </c>
      <c r="V27" s="787">
        <v>1</v>
      </c>
      <c r="W27" s="1993">
        <v>1</v>
      </c>
      <c r="X27" s="178"/>
      <c r="Y27" s="178"/>
      <c r="Z27" s="178"/>
      <c r="AA27" s="178"/>
      <c r="AB27" s="178"/>
      <c r="AC27" s="178"/>
      <c r="AD27" s="178"/>
      <c r="AE27" s="178"/>
      <c r="AF27" s="178"/>
      <c r="AG27" s="178"/>
      <c r="AH27" s="178"/>
      <c r="AI27" s="178"/>
      <c r="AJ27" s="178"/>
      <c r="AK27" s="178"/>
      <c r="AL27" s="178"/>
      <c r="AM27" s="178"/>
      <c r="AN27" s="178"/>
      <c r="AO27" s="178"/>
      <c r="AP27" s="178"/>
      <c r="AS27" s="178"/>
    </row>
    <row r="28" spans="1:45" ht="12.75" customHeight="1">
      <c r="A28" s="788" t="s">
        <v>777</v>
      </c>
      <c r="B28" s="789" t="s">
        <v>755</v>
      </c>
      <c r="C28" s="790">
        <v>0</v>
      </c>
      <c r="D28" s="791">
        <v>2</v>
      </c>
      <c r="E28" s="791">
        <v>2</v>
      </c>
      <c r="F28" s="791">
        <v>2</v>
      </c>
      <c r="G28" s="791">
        <v>1</v>
      </c>
      <c r="H28" s="791">
        <v>2</v>
      </c>
      <c r="I28" s="791">
        <v>1</v>
      </c>
      <c r="J28" s="791"/>
      <c r="K28" s="791">
        <v>3</v>
      </c>
      <c r="L28" s="791">
        <v>3</v>
      </c>
      <c r="M28" s="791">
        <v>3</v>
      </c>
      <c r="N28" s="791">
        <v>3</v>
      </c>
      <c r="O28" s="791">
        <v>3</v>
      </c>
      <c r="P28" s="791">
        <v>1</v>
      </c>
      <c r="Q28" s="792">
        <v>1</v>
      </c>
      <c r="R28" s="791"/>
      <c r="S28" s="792">
        <v>1</v>
      </c>
      <c r="T28" s="792"/>
      <c r="U28" s="792">
        <v>1</v>
      </c>
      <c r="V28" s="792">
        <v>1</v>
      </c>
      <c r="W28" s="819">
        <v>1</v>
      </c>
      <c r="X28" s="178"/>
      <c r="Y28" s="178"/>
      <c r="Z28" s="178"/>
      <c r="AA28" s="178"/>
      <c r="AB28" s="178"/>
      <c r="AC28" s="178"/>
      <c r="AD28" s="178"/>
      <c r="AE28" s="178"/>
      <c r="AF28" s="178"/>
      <c r="AG28" s="178"/>
      <c r="AH28" s="178"/>
      <c r="AI28" s="178"/>
      <c r="AJ28" s="178"/>
      <c r="AK28" s="178"/>
      <c r="AL28" s="178"/>
      <c r="AM28" s="178"/>
      <c r="AN28" s="178"/>
      <c r="AO28" s="178"/>
      <c r="AP28" s="178"/>
      <c r="AS28" s="178"/>
    </row>
    <row r="29" spans="1:45" ht="12.75" customHeight="1">
      <c r="A29" s="783" t="s">
        <v>778</v>
      </c>
      <c r="B29" s="784" t="s">
        <v>753</v>
      </c>
      <c r="C29" s="785">
        <v>0</v>
      </c>
      <c r="D29" s="786"/>
      <c r="E29" s="786"/>
      <c r="F29" s="786"/>
      <c r="G29" s="786"/>
      <c r="H29" s="786"/>
      <c r="I29" s="786"/>
      <c r="J29" s="786"/>
      <c r="K29" s="786"/>
      <c r="L29" s="786"/>
      <c r="M29" s="786"/>
      <c r="N29" s="786"/>
      <c r="O29" s="786"/>
      <c r="P29" s="786"/>
      <c r="Q29" s="787"/>
      <c r="R29" s="786"/>
      <c r="S29" s="787"/>
      <c r="T29" s="787"/>
      <c r="U29" s="787"/>
      <c r="V29" s="787"/>
      <c r="W29" s="1993"/>
      <c r="X29" s="178"/>
      <c r="Y29" s="178"/>
      <c r="Z29" s="178"/>
      <c r="AA29" s="178"/>
      <c r="AB29" s="178"/>
      <c r="AC29" s="178"/>
      <c r="AD29" s="178"/>
      <c r="AE29" s="178"/>
      <c r="AF29" s="178"/>
      <c r="AG29" s="178"/>
      <c r="AH29" s="178"/>
      <c r="AI29" s="178"/>
      <c r="AJ29" s="178"/>
      <c r="AK29" s="178"/>
      <c r="AL29" s="178"/>
      <c r="AM29" s="178"/>
      <c r="AN29" s="178"/>
      <c r="AO29" s="178"/>
      <c r="AP29" s="178"/>
      <c r="AS29" s="178"/>
    </row>
    <row r="30" spans="1:45" ht="12.75" customHeight="1">
      <c r="A30" s="788" t="s">
        <v>779</v>
      </c>
      <c r="B30" s="789" t="s">
        <v>755</v>
      </c>
      <c r="C30" s="790">
        <v>0</v>
      </c>
      <c r="D30" s="791"/>
      <c r="E30" s="791"/>
      <c r="F30" s="791"/>
      <c r="G30" s="791"/>
      <c r="H30" s="791"/>
      <c r="I30" s="791"/>
      <c r="J30" s="791"/>
      <c r="K30" s="791"/>
      <c r="L30" s="791"/>
      <c r="M30" s="791"/>
      <c r="N30" s="791"/>
      <c r="O30" s="791"/>
      <c r="P30" s="791"/>
      <c r="Q30" s="792"/>
      <c r="R30" s="791"/>
      <c r="S30" s="792"/>
      <c r="T30" s="792"/>
      <c r="U30" s="792"/>
      <c r="V30" s="792"/>
      <c r="W30" s="819"/>
      <c r="X30" s="178"/>
      <c r="Y30" s="178"/>
      <c r="Z30" s="178"/>
      <c r="AA30" s="178"/>
      <c r="AB30" s="178"/>
      <c r="AC30" s="178"/>
      <c r="AD30" s="178"/>
      <c r="AE30" s="178"/>
      <c r="AF30" s="178"/>
      <c r="AG30" s="178"/>
      <c r="AH30" s="178"/>
      <c r="AI30" s="178"/>
      <c r="AJ30" s="178"/>
      <c r="AK30" s="178"/>
      <c r="AL30" s="178"/>
      <c r="AM30" s="178"/>
      <c r="AN30" s="178"/>
      <c r="AO30" s="178"/>
      <c r="AP30" s="178"/>
      <c r="AS30" s="178"/>
    </row>
    <row r="31" spans="1:45" ht="12.75" customHeight="1">
      <c r="A31" s="783" t="s">
        <v>780</v>
      </c>
      <c r="B31" s="784" t="s">
        <v>753</v>
      </c>
      <c r="C31" s="785">
        <v>0</v>
      </c>
      <c r="D31" s="786"/>
      <c r="E31" s="786"/>
      <c r="F31" s="786"/>
      <c r="G31" s="786"/>
      <c r="H31" s="786"/>
      <c r="I31" s="786"/>
      <c r="J31" s="786"/>
      <c r="K31" s="786"/>
      <c r="L31" s="786"/>
      <c r="M31" s="786"/>
      <c r="N31" s="786"/>
      <c r="O31" s="786"/>
      <c r="P31" s="786"/>
      <c r="Q31" s="787"/>
      <c r="R31" s="786"/>
      <c r="S31" s="787"/>
      <c r="T31" s="787"/>
      <c r="U31" s="787"/>
      <c r="V31" s="787"/>
      <c r="W31" s="1993"/>
      <c r="X31" s="178"/>
      <c r="Y31" s="178"/>
      <c r="Z31" s="178"/>
      <c r="AA31" s="178"/>
      <c r="AB31" s="178"/>
      <c r="AC31" s="178"/>
      <c r="AD31" s="178"/>
      <c r="AE31" s="178"/>
      <c r="AF31" s="178"/>
      <c r="AG31" s="178"/>
      <c r="AH31" s="178"/>
      <c r="AI31" s="178"/>
      <c r="AJ31" s="178"/>
      <c r="AK31" s="178"/>
      <c r="AL31" s="178"/>
      <c r="AM31" s="178"/>
      <c r="AN31" s="178"/>
      <c r="AO31" s="178"/>
      <c r="AP31" s="178"/>
      <c r="AS31" s="178"/>
    </row>
    <row r="32" spans="1:45" ht="12.75" customHeight="1">
      <c r="A32" s="788" t="s">
        <v>781</v>
      </c>
      <c r="B32" s="789" t="s">
        <v>755</v>
      </c>
      <c r="C32" s="790">
        <v>0</v>
      </c>
      <c r="D32" s="791"/>
      <c r="E32" s="791"/>
      <c r="F32" s="791"/>
      <c r="G32" s="791"/>
      <c r="H32" s="791"/>
      <c r="I32" s="791"/>
      <c r="J32" s="791"/>
      <c r="K32" s="791"/>
      <c r="L32" s="791"/>
      <c r="M32" s="791"/>
      <c r="N32" s="791"/>
      <c r="O32" s="791"/>
      <c r="P32" s="791"/>
      <c r="Q32" s="792"/>
      <c r="R32" s="791"/>
      <c r="S32" s="792"/>
      <c r="T32" s="792"/>
      <c r="U32" s="792"/>
      <c r="V32" s="792"/>
      <c r="W32" s="819"/>
      <c r="X32" s="178"/>
      <c r="Y32" s="178"/>
      <c r="Z32" s="178"/>
      <c r="AA32" s="178"/>
      <c r="AB32" s="178"/>
      <c r="AC32" s="178"/>
      <c r="AD32" s="178"/>
      <c r="AE32" s="178"/>
      <c r="AF32" s="178"/>
      <c r="AG32" s="178"/>
      <c r="AH32" s="178"/>
      <c r="AI32" s="178"/>
      <c r="AJ32" s="178"/>
      <c r="AK32" s="178"/>
      <c r="AL32" s="178"/>
      <c r="AM32" s="178"/>
      <c r="AN32" s="178"/>
      <c r="AO32" s="178"/>
      <c r="AP32" s="178"/>
      <c r="AS32" s="178"/>
    </row>
    <row r="33" spans="1:45" ht="12.75" customHeight="1">
      <c r="A33" s="783" t="s">
        <v>782</v>
      </c>
      <c r="B33" s="784" t="s">
        <v>753</v>
      </c>
      <c r="C33" s="785"/>
      <c r="D33" s="786"/>
      <c r="E33" s="786"/>
      <c r="F33" s="786"/>
      <c r="G33" s="786"/>
      <c r="H33" s="786"/>
      <c r="I33" s="786"/>
      <c r="J33" s="786"/>
      <c r="K33" s="786"/>
      <c r="L33" s="786"/>
      <c r="M33" s="786"/>
      <c r="N33" s="786"/>
      <c r="O33" s="786">
        <v>1</v>
      </c>
      <c r="P33" s="786">
        <v>1</v>
      </c>
      <c r="Q33" s="787">
        <v>1</v>
      </c>
      <c r="R33" s="786">
        <v>1</v>
      </c>
      <c r="S33" s="787">
        <v>2</v>
      </c>
      <c r="T33" s="787">
        <v>1</v>
      </c>
      <c r="U33" s="787"/>
      <c r="V33" s="787">
        <v>1</v>
      </c>
      <c r="W33" s="1993">
        <v>1</v>
      </c>
      <c r="X33" s="178"/>
      <c r="Y33" s="178"/>
      <c r="Z33" s="178"/>
      <c r="AA33" s="178"/>
      <c r="AB33" s="178"/>
      <c r="AC33" s="178"/>
      <c r="AD33" s="178"/>
      <c r="AE33" s="178"/>
      <c r="AF33" s="178"/>
      <c r="AG33" s="178"/>
      <c r="AH33" s="178"/>
      <c r="AI33" s="178"/>
      <c r="AJ33" s="178"/>
      <c r="AK33" s="178"/>
      <c r="AL33" s="178"/>
      <c r="AM33" s="178"/>
      <c r="AN33" s="178"/>
      <c r="AO33" s="178"/>
      <c r="AP33" s="178"/>
      <c r="AS33" s="178"/>
    </row>
    <row r="34" spans="1:45" ht="12.75" customHeight="1">
      <c r="A34" s="788" t="s">
        <v>783</v>
      </c>
      <c r="B34" s="789" t="s">
        <v>755</v>
      </c>
      <c r="C34" s="790"/>
      <c r="D34" s="791"/>
      <c r="E34" s="791"/>
      <c r="F34" s="791"/>
      <c r="G34" s="791"/>
      <c r="H34" s="791"/>
      <c r="I34" s="791"/>
      <c r="J34" s="791"/>
      <c r="K34" s="791"/>
      <c r="L34" s="791"/>
      <c r="M34" s="791"/>
      <c r="N34" s="791"/>
      <c r="O34" s="791">
        <v>1</v>
      </c>
      <c r="P34" s="791">
        <v>1</v>
      </c>
      <c r="Q34" s="792">
        <v>1</v>
      </c>
      <c r="R34" s="791">
        <v>1</v>
      </c>
      <c r="S34" s="792">
        <v>2</v>
      </c>
      <c r="T34" s="792">
        <v>1</v>
      </c>
      <c r="U34" s="792"/>
      <c r="V34" s="792">
        <v>1</v>
      </c>
      <c r="W34" s="819">
        <v>1</v>
      </c>
      <c r="X34" s="178"/>
      <c r="Y34" s="178"/>
      <c r="Z34" s="178"/>
      <c r="AA34" s="178"/>
      <c r="AB34" s="178"/>
      <c r="AC34" s="178"/>
      <c r="AD34" s="178"/>
      <c r="AE34" s="178"/>
      <c r="AF34" s="178"/>
      <c r="AG34" s="178"/>
      <c r="AH34" s="178"/>
      <c r="AI34" s="178"/>
      <c r="AJ34" s="178"/>
      <c r="AK34" s="178"/>
      <c r="AL34" s="178"/>
      <c r="AM34" s="178"/>
      <c r="AN34" s="178"/>
      <c r="AO34" s="178"/>
      <c r="AP34" s="178"/>
      <c r="AS34" s="178"/>
    </row>
    <row r="35" spans="1:45" ht="12.75" customHeight="1">
      <c r="A35" s="783" t="s">
        <v>784</v>
      </c>
      <c r="B35" s="784" t="s">
        <v>753</v>
      </c>
      <c r="C35" s="785">
        <v>0</v>
      </c>
      <c r="D35" s="786"/>
      <c r="E35" s="786"/>
      <c r="F35" s="786"/>
      <c r="G35" s="786"/>
      <c r="H35" s="786"/>
      <c r="I35" s="786"/>
      <c r="J35" s="786"/>
      <c r="K35" s="786"/>
      <c r="L35" s="786"/>
      <c r="M35" s="786"/>
      <c r="N35" s="786"/>
      <c r="O35" s="786"/>
      <c r="P35" s="786"/>
      <c r="Q35" s="787"/>
      <c r="R35" s="786"/>
      <c r="S35" s="787"/>
      <c r="T35" s="787"/>
      <c r="U35" s="787"/>
      <c r="V35" s="787"/>
      <c r="W35" s="1993"/>
      <c r="X35" s="178"/>
      <c r="Y35" s="178"/>
      <c r="Z35" s="178"/>
      <c r="AA35" s="178"/>
      <c r="AB35" s="178"/>
      <c r="AC35" s="178"/>
      <c r="AD35" s="178"/>
      <c r="AE35" s="178"/>
      <c r="AF35" s="178"/>
      <c r="AG35" s="178"/>
      <c r="AH35" s="178"/>
      <c r="AI35" s="178"/>
      <c r="AJ35" s="178"/>
      <c r="AK35" s="178"/>
      <c r="AL35" s="178"/>
      <c r="AM35" s="178"/>
      <c r="AN35" s="178"/>
      <c r="AO35" s="178"/>
      <c r="AP35" s="178"/>
      <c r="AS35" s="178"/>
    </row>
    <row r="36" spans="1:45" ht="12.75" customHeight="1">
      <c r="A36" s="788" t="s">
        <v>785</v>
      </c>
      <c r="B36" s="789" t="s">
        <v>755</v>
      </c>
      <c r="C36" s="790">
        <v>0</v>
      </c>
      <c r="D36" s="791"/>
      <c r="E36" s="791"/>
      <c r="F36" s="791"/>
      <c r="G36" s="791"/>
      <c r="H36" s="791"/>
      <c r="I36" s="791"/>
      <c r="J36" s="791"/>
      <c r="K36" s="791"/>
      <c r="L36" s="791"/>
      <c r="M36" s="791"/>
      <c r="N36" s="791"/>
      <c r="O36" s="791"/>
      <c r="P36" s="791"/>
      <c r="Q36" s="792"/>
      <c r="R36" s="791"/>
      <c r="S36" s="792"/>
      <c r="T36" s="792"/>
      <c r="U36" s="792"/>
      <c r="V36" s="792"/>
      <c r="W36" s="819"/>
      <c r="X36" s="178"/>
      <c r="Y36" s="178"/>
      <c r="Z36" s="178"/>
      <c r="AA36" s="178"/>
      <c r="AB36" s="178"/>
      <c r="AC36" s="178"/>
      <c r="AD36" s="178"/>
      <c r="AE36" s="178"/>
      <c r="AF36" s="178"/>
      <c r="AG36" s="178"/>
      <c r="AH36" s="178"/>
      <c r="AI36" s="178"/>
      <c r="AJ36" s="178"/>
      <c r="AK36" s="178"/>
      <c r="AL36" s="178"/>
      <c r="AM36" s="178"/>
      <c r="AN36" s="178"/>
      <c r="AO36" s="178"/>
      <c r="AP36" s="178"/>
      <c r="AS36" s="178"/>
    </row>
    <row r="37" spans="1:45" ht="12.75" customHeight="1">
      <c r="A37" s="783" t="s">
        <v>786</v>
      </c>
      <c r="B37" s="784" t="s">
        <v>753</v>
      </c>
      <c r="C37" s="785"/>
      <c r="D37" s="786"/>
      <c r="E37" s="786"/>
      <c r="F37" s="786">
        <v>1</v>
      </c>
      <c r="G37" s="786">
        <v>1</v>
      </c>
      <c r="H37" s="786">
        <v>1</v>
      </c>
      <c r="I37" s="786">
        <v>1</v>
      </c>
      <c r="J37" s="786">
        <v>1</v>
      </c>
      <c r="K37" s="786">
        <v>1</v>
      </c>
      <c r="L37" s="786">
        <v>1</v>
      </c>
      <c r="M37" s="786">
        <v>2</v>
      </c>
      <c r="N37" s="786">
        <v>2</v>
      </c>
      <c r="O37" s="786">
        <v>2</v>
      </c>
      <c r="P37" s="786">
        <v>2</v>
      </c>
      <c r="Q37" s="787">
        <v>2</v>
      </c>
      <c r="R37" s="786"/>
      <c r="S37" s="787">
        <v>1</v>
      </c>
      <c r="T37" s="787">
        <v>1</v>
      </c>
      <c r="U37" s="787">
        <v>1</v>
      </c>
      <c r="V37" s="787">
        <v>1</v>
      </c>
      <c r="W37" s="1993">
        <v>1</v>
      </c>
      <c r="X37" s="178"/>
      <c r="Y37" s="178"/>
      <c r="Z37" s="178"/>
      <c r="AA37" s="178"/>
      <c r="AB37" s="178"/>
      <c r="AC37" s="178"/>
      <c r="AD37" s="178"/>
      <c r="AE37" s="178"/>
      <c r="AF37" s="178"/>
      <c r="AG37" s="178"/>
      <c r="AH37" s="178"/>
      <c r="AI37" s="178"/>
      <c r="AJ37" s="178"/>
      <c r="AK37" s="178"/>
      <c r="AL37" s="178"/>
      <c r="AM37" s="178"/>
      <c r="AN37" s="178"/>
      <c r="AO37" s="178"/>
      <c r="AP37" s="178"/>
      <c r="AS37" s="178"/>
    </row>
    <row r="38" spans="1:45" ht="12.75" customHeight="1">
      <c r="A38" s="788" t="s">
        <v>787</v>
      </c>
      <c r="B38" s="789" t="s">
        <v>755</v>
      </c>
      <c r="C38" s="790"/>
      <c r="D38" s="791"/>
      <c r="E38" s="791"/>
      <c r="F38" s="791">
        <v>1</v>
      </c>
      <c r="G38" s="791">
        <v>1</v>
      </c>
      <c r="H38" s="791">
        <v>1</v>
      </c>
      <c r="I38" s="791">
        <v>1</v>
      </c>
      <c r="J38" s="791">
        <v>1</v>
      </c>
      <c r="K38" s="791">
        <v>1</v>
      </c>
      <c r="L38" s="791">
        <v>1</v>
      </c>
      <c r="M38" s="791">
        <v>3</v>
      </c>
      <c r="N38" s="791">
        <v>2</v>
      </c>
      <c r="O38" s="791">
        <v>2</v>
      </c>
      <c r="P38" s="791">
        <v>2</v>
      </c>
      <c r="Q38" s="792">
        <v>2</v>
      </c>
      <c r="R38" s="791"/>
      <c r="S38" s="792">
        <v>1</v>
      </c>
      <c r="T38" s="792">
        <v>1</v>
      </c>
      <c r="U38" s="792">
        <v>1</v>
      </c>
      <c r="V38" s="792">
        <v>1</v>
      </c>
      <c r="W38" s="819">
        <v>1</v>
      </c>
      <c r="X38" s="178"/>
      <c r="Y38" s="178"/>
      <c r="Z38" s="178"/>
      <c r="AA38" s="178"/>
      <c r="AB38" s="178"/>
      <c r="AC38" s="178"/>
      <c r="AD38" s="178"/>
      <c r="AE38" s="178"/>
      <c r="AF38" s="178"/>
      <c r="AG38" s="178"/>
      <c r="AH38" s="178"/>
      <c r="AI38" s="178"/>
      <c r="AJ38" s="178"/>
      <c r="AK38" s="178"/>
      <c r="AL38" s="178"/>
      <c r="AM38" s="178"/>
      <c r="AN38" s="178"/>
      <c r="AO38" s="178"/>
      <c r="AP38" s="178"/>
      <c r="AS38" s="178"/>
    </row>
    <row r="39" spans="1:45" ht="12.75" customHeight="1">
      <c r="A39" s="783" t="s">
        <v>788</v>
      </c>
      <c r="B39" s="784" t="s">
        <v>753</v>
      </c>
      <c r="C39" s="785"/>
      <c r="D39" s="786"/>
      <c r="E39" s="786"/>
      <c r="F39" s="786"/>
      <c r="G39" s="786"/>
      <c r="H39" s="786">
        <v>1</v>
      </c>
      <c r="I39" s="786"/>
      <c r="J39" s="786"/>
      <c r="K39" s="786">
        <v>1</v>
      </c>
      <c r="L39" s="786">
        <v>1</v>
      </c>
      <c r="M39" s="786">
        <v>1</v>
      </c>
      <c r="N39" s="786">
        <v>2</v>
      </c>
      <c r="O39" s="786">
        <v>3</v>
      </c>
      <c r="P39" s="786">
        <v>2</v>
      </c>
      <c r="Q39" s="787">
        <v>2</v>
      </c>
      <c r="R39" s="786">
        <v>1</v>
      </c>
      <c r="S39" s="787">
        <v>1</v>
      </c>
      <c r="T39" s="787">
        <v>2</v>
      </c>
      <c r="U39" s="787">
        <v>2</v>
      </c>
      <c r="V39" s="787">
        <v>2</v>
      </c>
      <c r="W39" s="1993">
        <v>2</v>
      </c>
      <c r="X39" s="178"/>
      <c r="Y39" s="178"/>
      <c r="Z39" s="178"/>
      <c r="AA39" s="178"/>
      <c r="AB39" s="178"/>
      <c r="AC39" s="178"/>
      <c r="AD39" s="178"/>
      <c r="AE39" s="178"/>
      <c r="AF39" s="178"/>
      <c r="AG39" s="178"/>
      <c r="AH39" s="178"/>
      <c r="AI39" s="178"/>
      <c r="AJ39" s="178"/>
      <c r="AK39" s="178"/>
      <c r="AL39" s="178"/>
      <c r="AM39" s="178"/>
      <c r="AN39" s="178"/>
      <c r="AO39" s="178"/>
      <c r="AP39" s="178"/>
      <c r="AS39" s="178"/>
    </row>
    <row r="40" spans="1:45" ht="12.75" customHeight="1">
      <c r="A40" s="788" t="s">
        <v>789</v>
      </c>
      <c r="B40" s="789" t="s">
        <v>755</v>
      </c>
      <c r="C40" s="790"/>
      <c r="D40" s="791"/>
      <c r="E40" s="791"/>
      <c r="F40" s="791"/>
      <c r="G40" s="791"/>
      <c r="H40" s="791">
        <v>4</v>
      </c>
      <c r="I40" s="791"/>
      <c r="J40" s="791"/>
      <c r="K40" s="791">
        <v>1</v>
      </c>
      <c r="L40" s="791">
        <v>1</v>
      </c>
      <c r="M40" s="791">
        <v>1</v>
      </c>
      <c r="N40" s="791">
        <v>2</v>
      </c>
      <c r="O40" s="791">
        <v>3</v>
      </c>
      <c r="P40" s="791">
        <v>2</v>
      </c>
      <c r="Q40" s="792">
        <v>2</v>
      </c>
      <c r="R40" s="791">
        <v>1</v>
      </c>
      <c r="S40" s="792">
        <v>1</v>
      </c>
      <c r="T40" s="792">
        <v>2</v>
      </c>
      <c r="U40" s="792">
        <v>2</v>
      </c>
      <c r="V40" s="792">
        <v>2</v>
      </c>
      <c r="W40" s="819">
        <v>2</v>
      </c>
      <c r="X40" s="178"/>
      <c r="Y40" s="178"/>
      <c r="Z40" s="178"/>
      <c r="AA40" s="178"/>
      <c r="AB40" s="178"/>
      <c r="AC40" s="178"/>
      <c r="AD40" s="178"/>
      <c r="AE40" s="178"/>
      <c r="AF40" s="178"/>
      <c r="AG40" s="178"/>
      <c r="AH40" s="178"/>
      <c r="AI40" s="178"/>
      <c r="AJ40" s="178"/>
      <c r="AK40" s="178"/>
      <c r="AL40" s="178"/>
      <c r="AM40" s="178"/>
      <c r="AN40" s="178"/>
      <c r="AO40" s="178"/>
      <c r="AP40" s="178"/>
      <c r="AS40" s="178"/>
    </row>
    <row r="41" spans="1:45" ht="12.75" customHeight="1">
      <c r="A41" s="783" t="s">
        <v>790</v>
      </c>
      <c r="B41" s="784" t="s">
        <v>753</v>
      </c>
      <c r="C41" s="785"/>
      <c r="D41" s="786"/>
      <c r="E41" s="786"/>
      <c r="F41" s="786"/>
      <c r="G41" s="786"/>
      <c r="H41" s="786"/>
      <c r="I41" s="786"/>
      <c r="J41" s="786"/>
      <c r="K41" s="786"/>
      <c r="L41" s="786"/>
      <c r="M41" s="786"/>
      <c r="N41" s="786"/>
      <c r="O41" s="786">
        <v>1</v>
      </c>
      <c r="P41" s="786">
        <v>1</v>
      </c>
      <c r="Q41" s="787">
        <v>1</v>
      </c>
      <c r="R41" s="786"/>
      <c r="S41" s="787">
        <v>1</v>
      </c>
      <c r="T41" s="787"/>
      <c r="U41" s="787"/>
      <c r="V41" s="787"/>
      <c r="W41" s="1993"/>
      <c r="X41" s="178"/>
      <c r="Y41" s="178"/>
      <c r="Z41" s="178"/>
      <c r="AA41" s="178"/>
      <c r="AB41" s="178"/>
      <c r="AC41" s="178"/>
      <c r="AD41" s="178"/>
      <c r="AE41" s="178"/>
      <c r="AF41" s="178"/>
      <c r="AG41" s="178"/>
      <c r="AH41" s="178"/>
      <c r="AI41" s="178"/>
      <c r="AJ41" s="178"/>
      <c r="AK41" s="178"/>
      <c r="AL41" s="178"/>
      <c r="AM41" s="178"/>
      <c r="AN41" s="178"/>
      <c r="AO41" s="178"/>
      <c r="AP41" s="178"/>
      <c r="AS41" s="178"/>
    </row>
    <row r="42" spans="1:45" ht="12.75" customHeight="1">
      <c r="A42" s="788" t="s">
        <v>791</v>
      </c>
      <c r="B42" s="789" t="s">
        <v>755</v>
      </c>
      <c r="C42" s="790"/>
      <c r="D42" s="791"/>
      <c r="E42" s="791"/>
      <c r="F42" s="791"/>
      <c r="G42" s="791"/>
      <c r="H42" s="791"/>
      <c r="I42" s="791"/>
      <c r="J42" s="791"/>
      <c r="K42" s="791"/>
      <c r="L42" s="791"/>
      <c r="M42" s="791"/>
      <c r="N42" s="791"/>
      <c r="O42" s="791">
        <v>1</v>
      </c>
      <c r="P42" s="791">
        <v>1</v>
      </c>
      <c r="Q42" s="792">
        <v>1</v>
      </c>
      <c r="R42" s="791"/>
      <c r="S42" s="792">
        <v>1</v>
      </c>
      <c r="T42" s="792"/>
      <c r="U42" s="792"/>
      <c r="V42" s="792"/>
      <c r="W42" s="819"/>
      <c r="X42" s="178"/>
      <c r="Y42" s="178"/>
      <c r="Z42" s="178"/>
      <c r="AA42" s="178"/>
      <c r="AB42" s="178"/>
      <c r="AC42" s="178"/>
      <c r="AD42" s="178"/>
      <c r="AE42" s="178"/>
      <c r="AF42" s="178"/>
      <c r="AG42" s="178"/>
      <c r="AH42" s="178"/>
      <c r="AI42" s="178"/>
      <c r="AJ42" s="178"/>
      <c r="AK42" s="178"/>
      <c r="AL42" s="178"/>
      <c r="AM42" s="178"/>
      <c r="AN42" s="178"/>
      <c r="AO42" s="178"/>
      <c r="AP42" s="178"/>
      <c r="AS42" s="178"/>
    </row>
    <row r="43" spans="1:45" ht="12.75" customHeight="1">
      <c r="A43" s="783" t="s">
        <v>792</v>
      </c>
      <c r="B43" s="784" t="s">
        <v>753</v>
      </c>
      <c r="C43" s="785"/>
      <c r="D43" s="786"/>
      <c r="E43" s="786"/>
      <c r="F43" s="786"/>
      <c r="G43" s="786"/>
      <c r="H43" s="786"/>
      <c r="I43" s="786"/>
      <c r="J43" s="786"/>
      <c r="K43" s="786"/>
      <c r="L43" s="786"/>
      <c r="M43" s="786"/>
      <c r="N43" s="786"/>
      <c r="O43" s="786"/>
      <c r="P43" s="786"/>
      <c r="Q43" s="787">
        <v>1</v>
      </c>
      <c r="R43" s="786">
        <v>1</v>
      </c>
      <c r="S43" s="787">
        <v>1</v>
      </c>
      <c r="T43" s="787">
        <v>1</v>
      </c>
      <c r="U43" s="787">
        <v>2</v>
      </c>
      <c r="V43" s="787">
        <v>2</v>
      </c>
      <c r="W43" s="1993">
        <v>2</v>
      </c>
      <c r="X43" s="178"/>
      <c r="Y43" s="178"/>
      <c r="Z43" s="178"/>
      <c r="AA43" s="178"/>
      <c r="AB43" s="178"/>
      <c r="AC43" s="178"/>
      <c r="AD43" s="178"/>
      <c r="AE43" s="178"/>
      <c r="AF43" s="178"/>
      <c r="AG43" s="178"/>
      <c r="AH43" s="178"/>
      <c r="AI43" s="178"/>
      <c r="AJ43" s="178"/>
      <c r="AK43" s="178"/>
      <c r="AL43" s="178"/>
      <c r="AM43" s="178"/>
      <c r="AN43" s="178"/>
      <c r="AO43" s="178"/>
      <c r="AP43" s="178"/>
      <c r="AS43" s="178"/>
    </row>
    <row r="44" spans="1:45" ht="12.75" customHeight="1">
      <c r="A44" s="788"/>
      <c r="B44" s="789" t="s">
        <v>755</v>
      </c>
      <c r="C44" s="790"/>
      <c r="D44" s="791"/>
      <c r="E44" s="791"/>
      <c r="F44" s="791"/>
      <c r="G44" s="791"/>
      <c r="H44" s="791"/>
      <c r="I44" s="791"/>
      <c r="J44" s="791"/>
      <c r="K44" s="791"/>
      <c r="L44" s="791"/>
      <c r="M44" s="791"/>
      <c r="N44" s="791"/>
      <c r="O44" s="791"/>
      <c r="P44" s="791"/>
      <c r="Q44" s="792">
        <v>1</v>
      </c>
      <c r="R44" s="791">
        <v>1</v>
      </c>
      <c r="S44" s="792">
        <v>1</v>
      </c>
      <c r="T44" s="792">
        <v>1</v>
      </c>
      <c r="U44" s="792">
        <v>2</v>
      </c>
      <c r="V44" s="792">
        <v>2</v>
      </c>
      <c r="W44" s="819">
        <v>2</v>
      </c>
      <c r="X44" s="178"/>
      <c r="Y44" s="178"/>
      <c r="Z44" s="178"/>
      <c r="AA44" s="178"/>
      <c r="AB44" s="178"/>
      <c r="AC44" s="178"/>
      <c r="AD44" s="178"/>
      <c r="AE44" s="178"/>
      <c r="AF44" s="178"/>
      <c r="AG44" s="178"/>
      <c r="AH44" s="178"/>
      <c r="AI44" s="178"/>
      <c r="AJ44" s="178"/>
      <c r="AK44" s="178"/>
      <c r="AL44" s="178"/>
      <c r="AM44" s="178"/>
      <c r="AN44" s="178"/>
      <c r="AO44" s="178"/>
      <c r="AP44" s="178"/>
      <c r="AS44" s="178"/>
    </row>
    <row r="45" spans="1:45" ht="12.75" customHeight="1">
      <c r="A45" s="783" t="s">
        <v>793</v>
      </c>
      <c r="B45" s="784" t="s">
        <v>753</v>
      </c>
      <c r="C45" s="785"/>
      <c r="D45" s="786"/>
      <c r="E45" s="786"/>
      <c r="F45" s="786"/>
      <c r="G45" s="786"/>
      <c r="H45" s="786"/>
      <c r="I45" s="786"/>
      <c r="J45" s="786"/>
      <c r="K45" s="786"/>
      <c r="L45" s="786">
        <v>1</v>
      </c>
      <c r="M45" s="786">
        <v>1</v>
      </c>
      <c r="N45" s="786">
        <v>1</v>
      </c>
      <c r="O45" s="786"/>
      <c r="P45" s="786"/>
      <c r="Q45" s="787"/>
      <c r="R45" s="786"/>
      <c r="S45" s="787"/>
      <c r="T45" s="787"/>
      <c r="U45" s="787"/>
      <c r="V45" s="787"/>
      <c r="W45" s="1993"/>
      <c r="X45" s="178"/>
      <c r="Y45" s="178"/>
      <c r="Z45" s="178"/>
      <c r="AA45" s="178"/>
      <c r="AB45" s="178"/>
      <c r="AC45" s="178"/>
      <c r="AD45" s="178"/>
      <c r="AE45" s="178"/>
      <c r="AF45" s="178"/>
      <c r="AG45" s="178"/>
      <c r="AH45" s="178"/>
      <c r="AI45" s="178"/>
      <c r="AJ45" s="178"/>
      <c r="AK45" s="178"/>
      <c r="AL45" s="178"/>
      <c r="AM45" s="178"/>
      <c r="AN45" s="178"/>
      <c r="AO45" s="178"/>
      <c r="AP45" s="178"/>
      <c r="AS45" s="178"/>
    </row>
    <row r="46" spans="1:45" ht="12.75" customHeight="1">
      <c r="A46" s="788" t="s">
        <v>794</v>
      </c>
      <c r="B46" s="789" t="s">
        <v>755</v>
      </c>
      <c r="C46" s="790"/>
      <c r="D46" s="791"/>
      <c r="E46" s="791"/>
      <c r="F46" s="791"/>
      <c r="G46" s="791"/>
      <c r="H46" s="791"/>
      <c r="I46" s="791"/>
      <c r="J46" s="791"/>
      <c r="K46" s="791"/>
      <c r="L46" s="791">
        <v>1</v>
      </c>
      <c r="M46" s="791">
        <v>1</v>
      </c>
      <c r="N46" s="791">
        <v>1</v>
      </c>
      <c r="O46" s="791"/>
      <c r="P46" s="791"/>
      <c r="Q46" s="792"/>
      <c r="R46" s="791"/>
      <c r="S46" s="792"/>
      <c r="T46" s="792"/>
      <c r="U46" s="792"/>
      <c r="V46" s="792"/>
      <c r="W46" s="819"/>
      <c r="X46" s="178"/>
      <c r="Y46" s="178"/>
      <c r="Z46" s="178"/>
      <c r="AA46" s="178"/>
      <c r="AB46" s="178"/>
      <c r="AC46" s="178"/>
      <c r="AD46" s="178"/>
      <c r="AE46" s="178"/>
      <c r="AF46" s="178"/>
      <c r="AG46" s="178"/>
      <c r="AH46" s="178"/>
      <c r="AI46" s="178"/>
      <c r="AJ46" s="178"/>
      <c r="AK46" s="178"/>
      <c r="AL46" s="178"/>
      <c r="AM46" s="178"/>
      <c r="AN46" s="178"/>
      <c r="AO46" s="178"/>
      <c r="AP46" s="178"/>
      <c r="AS46" s="178"/>
    </row>
    <row r="47" spans="1:45" ht="12.75" customHeight="1">
      <c r="A47" s="793" t="s">
        <v>795</v>
      </c>
      <c r="B47" s="784" t="s">
        <v>753</v>
      </c>
      <c r="C47" s="785">
        <v>4</v>
      </c>
      <c r="D47" s="786"/>
      <c r="E47" s="786"/>
      <c r="F47" s="786"/>
      <c r="G47" s="786"/>
      <c r="H47" s="786"/>
      <c r="I47" s="786"/>
      <c r="J47" s="786"/>
      <c r="K47" s="786"/>
      <c r="L47" s="786"/>
      <c r="M47" s="786"/>
      <c r="N47" s="786"/>
      <c r="O47" s="786"/>
      <c r="P47" s="786"/>
      <c r="Q47" s="787"/>
      <c r="R47" s="786"/>
      <c r="S47" s="787"/>
      <c r="T47" s="787"/>
      <c r="U47" s="787"/>
      <c r="V47" s="787"/>
      <c r="W47" s="1993"/>
      <c r="X47" s="178"/>
      <c r="Y47" s="178"/>
      <c r="Z47" s="178"/>
      <c r="AA47" s="178"/>
      <c r="AB47" s="178"/>
      <c r="AC47" s="178"/>
      <c r="AD47" s="178"/>
      <c r="AE47" s="178"/>
      <c r="AF47" s="178"/>
      <c r="AG47" s="178"/>
      <c r="AH47" s="178"/>
      <c r="AI47" s="178"/>
      <c r="AJ47" s="178"/>
      <c r="AK47" s="178"/>
      <c r="AL47" s="178"/>
      <c r="AM47" s="178"/>
      <c r="AN47" s="178"/>
      <c r="AO47" s="178"/>
      <c r="AP47" s="178"/>
      <c r="AS47" s="178"/>
    </row>
    <row r="48" spans="1:45" ht="12.75" customHeight="1" thickBot="1">
      <c r="A48" s="794" t="s">
        <v>796</v>
      </c>
      <c r="B48" s="795" t="s">
        <v>755</v>
      </c>
      <c r="C48" s="796">
        <v>4</v>
      </c>
      <c r="D48" s="797"/>
      <c r="E48" s="797"/>
      <c r="F48" s="797"/>
      <c r="G48" s="797"/>
      <c r="H48" s="797"/>
      <c r="I48" s="797"/>
      <c r="J48" s="797"/>
      <c r="K48" s="797"/>
      <c r="L48" s="797"/>
      <c r="M48" s="797"/>
      <c r="N48" s="797"/>
      <c r="O48" s="797"/>
      <c r="P48" s="797"/>
      <c r="Q48" s="798"/>
      <c r="R48" s="797"/>
      <c r="S48" s="798"/>
      <c r="T48" s="798"/>
      <c r="U48" s="798"/>
      <c r="V48" s="798"/>
      <c r="W48" s="820"/>
      <c r="X48" s="178"/>
      <c r="Y48" s="178"/>
      <c r="Z48" s="178"/>
      <c r="AA48" s="178"/>
      <c r="AB48" s="178"/>
      <c r="AC48" s="178"/>
      <c r="AD48" s="178"/>
      <c r="AE48" s="178"/>
      <c r="AF48" s="178"/>
      <c r="AG48" s="178"/>
      <c r="AH48" s="178"/>
      <c r="AI48" s="178"/>
      <c r="AJ48" s="178"/>
      <c r="AK48" s="178"/>
      <c r="AL48" s="178"/>
      <c r="AM48" s="178"/>
      <c r="AN48" s="178"/>
      <c r="AO48" s="178"/>
      <c r="AP48" s="178"/>
      <c r="AS48" s="178"/>
    </row>
    <row r="49" spans="1:45" ht="13.5" customHeight="1" thickTop="1">
      <c r="A49" s="799" t="s">
        <v>797</v>
      </c>
      <c r="B49" s="800" t="s">
        <v>753</v>
      </c>
      <c r="C49" s="801">
        <v>12</v>
      </c>
      <c r="D49" s="802">
        <v>13</v>
      </c>
      <c r="E49" s="802">
        <v>12</v>
      </c>
      <c r="F49" s="802">
        <v>10</v>
      </c>
      <c r="G49" s="802">
        <v>9</v>
      </c>
      <c r="H49" s="802">
        <v>9</v>
      </c>
      <c r="I49" s="802">
        <v>12</v>
      </c>
      <c r="J49" s="802">
        <v>11</v>
      </c>
      <c r="K49" s="802">
        <v>13</v>
      </c>
      <c r="L49" s="802">
        <v>14</v>
      </c>
      <c r="M49" s="802">
        <v>14</v>
      </c>
      <c r="N49" s="802">
        <v>11</v>
      </c>
      <c r="O49" s="802">
        <v>12</v>
      </c>
      <c r="P49" s="802">
        <v>12</v>
      </c>
      <c r="Q49" s="803">
        <v>12</v>
      </c>
      <c r="R49" s="802">
        <v>12</v>
      </c>
      <c r="S49" s="803">
        <v>12</v>
      </c>
      <c r="T49" s="803">
        <v>13</v>
      </c>
      <c r="U49" s="803">
        <v>13</v>
      </c>
      <c r="V49" s="803">
        <v>13</v>
      </c>
      <c r="W49" s="1994">
        <v>14</v>
      </c>
      <c r="X49" s="178"/>
      <c r="Y49" s="178"/>
      <c r="Z49" s="178"/>
      <c r="AA49" s="178"/>
      <c r="AB49" s="178"/>
      <c r="AC49" s="178"/>
      <c r="AD49" s="178"/>
      <c r="AE49" s="178"/>
      <c r="AF49" s="178"/>
      <c r="AG49" s="178"/>
      <c r="AH49" s="178"/>
      <c r="AI49" s="178"/>
      <c r="AJ49" s="178"/>
      <c r="AK49" s="178"/>
      <c r="AL49" s="178"/>
      <c r="AM49" s="178"/>
      <c r="AN49" s="178"/>
      <c r="AO49" s="178"/>
      <c r="AP49" s="178"/>
      <c r="AS49" s="178"/>
    </row>
    <row r="50" spans="1:45" s="11" customFormat="1" ht="13.5" customHeight="1">
      <c r="A50" s="788" t="s">
        <v>798</v>
      </c>
      <c r="B50" s="789" t="s">
        <v>755</v>
      </c>
      <c r="C50" s="790">
        <v>24</v>
      </c>
      <c r="D50" s="791">
        <v>12</v>
      </c>
      <c r="E50" s="791">
        <v>19</v>
      </c>
      <c r="F50" s="791">
        <v>23</v>
      </c>
      <c r="G50" s="791">
        <v>25</v>
      </c>
      <c r="H50" s="791">
        <v>27</v>
      </c>
      <c r="I50" s="791">
        <v>24</v>
      </c>
      <c r="J50" s="791">
        <v>23</v>
      </c>
      <c r="K50" s="791">
        <v>32</v>
      </c>
      <c r="L50" s="791">
        <v>35</v>
      </c>
      <c r="M50" s="791">
        <v>36</v>
      </c>
      <c r="N50" s="791">
        <v>31</v>
      </c>
      <c r="O50" s="791">
        <v>30</v>
      </c>
      <c r="P50" s="791">
        <v>27</v>
      </c>
      <c r="Q50" s="792">
        <v>28</v>
      </c>
      <c r="R50" s="791">
        <v>27</v>
      </c>
      <c r="S50" s="792">
        <v>37</v>
      </c>
      <c r="T50" s="792">
        <v>40</v>
      </c>
      <c r="U50" s="792">
        <v>38</v>
      </c>
      <c r="V50" s="792">
        <v>41</v>
      </c>
      <c r="W50" s="819">
        <v>38</v>
      </c>
    </row>
    <row r="51" spans="1:45" ht="13.5" customHeight="1">
      <c r="A51" s="804" t="s">
        <v>799</v>
      </c>
      <c r="B51" s="805"/>
      <c r="C51" s="805"/>
      <c r="D51" s="806"/>
      <c r="E51" s="805"/>
      <c r="F51" s="806"/>
      <c r="G51" s="806"/>
      <c r="H51" s="806"/>
      <c r="I51" s="805"/>
      <c r="J51" s="805"/>
      <c r="K51" s="805"/>
      <c r="L51" s="805"/>
      <c r="M51" s="805"/>
      <c r="N51" s="805"/>
      <c r="O51" s="805"/>
      <c r="P51" s="805"/>
      <c r="Q51" s="805"/>
      <c r="R51" s="805"/>
      <c r="S51" s="805"/>
      <c r="T51" s="805"/>
      <c r="U51" s="805"/>
      <c r="V51" s="805"/>
      <c r="W51" s="805"/>
      <c r="X51" s="178"/>
      <c r="Y51" s="178"/>
      <c r="Z51" s="178"/>
      <c r="AA51" s="178"/>
      <c r="AB51" s="178"/>
      <c r="AC51" s="178"/>
      <c r="AD51" s="178"/>
      <c r="AE51" s="178"/>
      <c r="AF51" s="178"/>
      <c r="AG51" s="178"/>
      <c r="AH51" s="178"/>
      <c r="AI51" s="178"/>
      <c r="AJ51" s="178"/>
      <c r="AK51" s="178"/>
      <c r="AL51" s="178"/>
      <c r="AM51" s="178"/>
      <c r="AN51" s="178"/>
      <c r="AO51" s="178"/>
      <c r="AP51" s="178"/>
      <c r="AS51" s="178"/>
    </row>
    <row r="52" spans="1:45" ht="13.5" customHeight="1">
      <c r="A52" s="2495" t="s">
        <v>800</v>
      </c>
      <c r="B52" s="2495"/>
      <c r="C52" s="2495"/>
      <c r="D52" s="2495"/>
      <c r="E52" s="2495"/>
      <c r="F52" s="2495"/>
      <c r="G52" s="2495"/>
      <c r="H52" s="2495"/>
      <c r="I52" s="2495"/>
      <c r="J52" s="2495"/>
      <c r="K52" s="2495"/>
      <c r="L52" s="2495"/>
      <c r="M52" s="2495"/>
      <c r="N52" s="2495"/>
      <c r="O52" s="2495"/>
      <c r="P52" s="2495"/>
      <c r="Q52" s="2495"/>
      <c r="R52" s="2495"/>
      <c r="S52" s="807"/>
      <c r="T52" s="807"/>
      <c r="U52" s="807"/>
      <c r="V52" s="807"/>
      <c r="W52" s="159"/>
      <c r="X52" s="1952"/>
      <c r="Y52" s="178"/>
      <c r="Z52" s="178"/>
      <c r="AA52" s="178"/>
      <c r="AB52" s="178"/>
      <c r="AC52" s="178"/>
      <c r="AD52" s="178"/>
      <c r="AE52" s="178"/>
      <c r="AF52" s="178"/>
      <c r="AG52" s="178"/>
      <c r="AH52" s="178"/>
      <c r="AI52" s="178"/>
      <c r="AJ52" s="178"/>
      <c r="AK52" s="178"/>
      <c r="AL52" s="178"/>
      <c r="AM52" s="178"/>
      <c r="AN52" s="178"/>
      <c r="AO52" s="178"/>
      <c r="AP52" s="178"/>
      <c r="AS52" s="178"/>
    </row>
    <row r="53" spans="1:45" ht="13.5" customHeight="1">
      <c r="A53" s="2496" t="s">
        <v>801</v>
      </c>
      <c r="B53" s="2496"/>
      <c r="C53" s="2496"/>
      <c r="D53" s="2496"/>
      <c r="E53" s="2496"/>
      <c r="F53" s="2496"/>
      <c r="G53" s="2496"/>
      <c r="H53" s="2496"/>
      <c r="I53" s="2496"/>
      <c r="J53" s="2496"/>
      <c r="K53" s="2496"/>
      <c r="L53" s="2496"/>
      <c r="M53" s="2496"/>
      <c r="N53" s="2496"/>
      <c r="O53" s="2496"/>
      <c r="P53" s="2496"/>
      <c r="Q53" s="2496"/>
      <c r="R53" s="2496"/>
      <c r="S53" s="808"/>
      <c r="T53" s="808"/>
      <c r="U53" s="808"/>
      <c r="V53" s="808"/>
      <c r="W53" s="66"/>
      <c r="X53" s="178"/>
      <c r="Y53" s="178"/>
      <c r="Z53" s="178"/>
      <c r="AA53" s="178"/>
      <c r="AB53" s="178"/>
      <c r="AC53" s="178"/>
      <c r="AD53" s="178"/>
      <c r="AE53" s="178"/>
      <c r="AF53" s="178"/>
      <c r="AG53" s="178"/>
      <c r="AH53" s="178"/>
      <c r="AI53" s="178"/>
      <c r="AJ53" s="178"/>
      <c r="AK53" s="178"/>
      <c r="AL53" s="178"/>
      <c r="AM53" s="178"/>
      <c r="AN53" s="178"/>
      <c r="AO53" s="178"/>
      <c r="AP53" s="178"/>
      <c r="AS53" s="178"/>
    </row>
    <row r="54" spans="1:45" ht="13.5" customHeight="1">
      <c r="A54" s="2496" t="s">
        <v>802</v>
      </c>
      <c r="B54" s="2496"/>
      <c r="C54" s="2496"/>
      <c r="D54" s="2496"/>
      <c r="E54" s="2496"/>
      <c r="F54" s="2496"/>
      <c r="G54" s="2496"/>
      <c r="H54" s="2496"/>
      <c r="I54" s="2496"/>
      <c r="J54" s="2496"/>
      <c r="K54" s="2496"/>
      <c r="L54" s="2496"/>
      <c r="M54" s="2496"/>
      <c r="N54" s="2496"/>
      <c r="O54" s="2496"/>
      <c r="P54" s="2496"/>
      <c r="Q54" s="2496"/>
      <c r="R54" s="2496"/>
      <c r="S54" s="808"/>
      <c r="T54" s="808"/>
      <c r="U54" s="808"/>
      <c r="V54" s="808"/>
      <c r="W54" s="66"/>
      <c r="X54" s="178"/>
      <c r="Y54" s="178"/>
      <c r="Z54" s="178"/>
      <c r="AA54" s="178"/>
      <c r="AB54" s="178"/>
      <c r="AC54" s="178"/>
      <c r="AD54" s="178"/>
      <c r="AE54" s="178"/>
      <c r="AF54" s="178"/>
      <c r="AG54" s="178"/>
      <c r="AH54" s="178"/>
      <c r="AI54" s="178"/>
      <c r="AJ54" s="178"/>
      <c r="AK54" s="178"/>
      <c r="AL54" s="178"/>
      <c r="AM54" s="178"/>
      <c r="AN54" s="178"/>
      <c r="AO54" s="178"/>
      <c r="AP54" s="178"/>
      <c r="AS54" s="178"/>
    </row>
    <row r="55" spans="1:45">
      <c r="A55" s="2497" t="s">
        <v>803</v>
      </c>
      <c r="B55" s="2497"/>
      <c r="C55" s="2497"/>
      <c r="D55" s="2497"/>
      <c r="E55" s="2497"/>
      <c r="F55" s="2497"/>
      <c r="G55" s="2497"/>
      <c r="H55" s="2497"/>
      <c r="I55" s="2497"/>
      <c r="J55" s="2497"/>
      <c r="K55" s="2497"/>
      <c r="L55" s="2497"/>
      <c r="M55" s="2497"/>
      <c r="N55" s="2497"/>
      <c r="O55" s="2497"/>
      <c r="P55" s="2497"/>
      <c r="Q55" s="2497"/>
      <c r="R55" s="2497"/>
      <c r="S55" s="2497"/>
      <c r="T55" s="2497"/>
      <c r="U55" s="2497"/>
      <c r="V55" s="2497"/>
      <c r="W55" s="2497"/>
      <c r="X55" s="178"/>
      <c r="Y55" s="178"/>
      <c r="Z55" s="178"/>
      <c r="AA55" s="178"/>
      <c r="AB55" s="178"/>
      <c r="AC55" s="178"/>
      <c r="AD55" s="178"/>
      <c r="AE55" s="178"/>
      <c r="AF55" s="178"/>
      <c r="AG55" s="178"/>
      <c r="AH55" s="178"/>
      <c r="AI55" s="178"/>
      <c r="AJ55" s="178"/>
      <c r="AK55" s="178"/>
      <c r="AL55" s="178"/>
      <c r="AM55" s="178"/>
      <c r="AN55" s="178"/>
      <c r="AO55" s="178"/>
      <c r="AP55" s="178"/>
      <c r="AS55" s="178"/>
    </row>
    <row r="56" spans="1:45">
      <c r="A56" s="247"/>
      <c r="B56" s="809"/>
      <c r="C56" s="227"/>
      <c r="D56" s="227"/>
      <c r="E56" s="227"/>
      <c r="F56" s="227"/>
      <c r="G56" s="227"/>
      <c r="H56" s="227"/>
      <c r="I56" s="227"/>
      <c r="J56" s="227"/>
      <c r="K56" s="227"/>
      <c r="L56" s="227"/>
      <c r="M56" s="227"/>
      <c r="N56" s="227"/>
      <c r="O56" s="227"/>
      <c r="P56" s="227"/>
      <c r="Q56" s="227"/>
      <c r="R56" s="227"/>
      <c r="S56" s="227"/>
      <c r="T56" s="227"/>
      <c r="U56" s="227"/>
      <c r="V56" s="227"/>
      <c r="W56" s="227"/>
      <c r="X56" s="178"/>
      <c r="Y56" s="178"/>
      <c r="Z56" s="178"/>
      <c r="AA56" s="178"/>
      <c r="AB56" s="178"/>
      <c r="AC56" s="178"/>
      <c r="AD56" s="178"/>
      <c r="AE56" s="178"/>
      <c r="AF56" s="178"/>
      <c r="AG56" s="178"/>
      <c r="AH56" s="178"/>
      <c r="AI56" s="178"/>
      <c r="AJ56" s="178"/>
      <c r="AK56" s="178"/>
      <c r="AL56" s="178"/>
      <c r="AM56" s="178"/>
      <c r="AN56" s="178"/>
      <c r="AO56" s="178"/>
      <c r="AP56" s="178"/>
      <c r="AS56" s="178"/>
    </row>
    <row r="57" spans="1:45" s="575" customFormat="1" ht="13.5" customHeight="1">
      <c r="A57" s="2493" t="s">
        <v>737</v>
      </c>
      <c r="B57" s="2493"/>
      <c r="C57" s="2493"/>
      <c r="D57" s="2493"/>
      <c r="E57" s="2493"/>
      <c r="F57" s="2493"/>
      <c r="G57" s="2493"/>
      <c r="H57" s="2493"/>
      <c r="I57" s="2493"/>
      <c r="J57" s="2493"/>
      <c r="K57" s="2493"/>
      <c r="L57" s="2493"/>
      <c r="M57" s="2493"/>
      <c r="N57" s="2493"/>
      <c r="O57" s="2493"/>
      <c r="P57" s="2493"/>
      <c r="Q57" s="2493"/>
      <c r="R57" s="2493"/>
      <c r="S57" s="247"/>
      <c r="T57" s="247"/>
      <c r="U57" s="247"/>
      <c r="V57" s="247"/>
      <c r="W57" s="66"/>
    </row>
    <row r="58" spans="1:45" s="575" customFormat="1" ht="13.5" customHeight="1">
      <c r="A58" s="2498" t="s">
        <v>804</v>
      </c>
      <c r="B58" s="2498"/>
      <c r="C58" s="2498"/>
      <c r="D58" s="2498"/>
      <c r="E58" s="2498"/>
      <c r="F58" s="2498"/>
      <c r="G58" s="2498"/>
      <c r="H58" s="2498"/>
      <c r="I58" s="2498"/>
      <c r="J58" s="2498"/>
      <c r="K58" s="2498"/>
      <c r="L58" s="2498"/>
      <c r="M58" s="2498"/>
      <c r="N58" s="2498"/>
      <c r="O58" s="2498"/>
      <c r="P58" s="2498"/>
      <c r="Q58" s="2498"/>
      <c r="R58" s="2498"/>
      <c r="S58" s="810"/>
      <c r="T58" s="810"/>
      <c r="U58" s="810"/>
      <c r="V58" s="810"/>
      <c r="W58" s="66"/>
    </row>
    <row r="59" spans="1:45" s="575" customFormat="1" ht="13.5" customHeight="1">
      <c r="A59" s="778" t="s">
        <v>750</v>
      </c>
      <c r="B59" s="779" t="s">
        <v>751</v>
      </c>
      <c r="C59" s="781">
        <v>2005</v>
      </c>
      <c r="D59" s="781">
        <v>2009</v>
      </c>
      <c r="E59" s="781">
        <v>2010</v>
      </c>
      <c r="F59" s="781">
        <v>2011</v>
      </c>
      <c r="G59" s="781">
        <v>2012</v>
      </c>
      <c r="H59" s="781">
        <v>2013</v>
      </c>
      <c r="I59" s="781">
        <v>2014</v>
      </c>
      <c r="J59" s="781">
        <v>2015</v>
      </c>
      <c r="K59" s="781">
        <v>2016</v>
      </c>
      <c r="L59" s="782">
        <v>2017</v>
      </c>
      <c r="M59" s="782">
        <v>2018</v>
      </c>
      <c r="N59" s="782">
        <v>2019</v>
      </c>
      <c r="O59" s="782">
        <v>2020</v>
      </c>
      <c r="P59" s="782">
        <v>2021</v>
      </c>
      <c r="Q59" s="782">
        <v>2022</v>
      </c>
      <c r="R59" s="818">
        <v>2023</v>
      </c>
      <c r="S59" s="227"/>
      <c r="T59" s="227"/>
      <c r="U59" s="227"/>
      <c r="V59" s="227"/>
      <c r="W59" s="227"/>
      <c r="X59" s="227"/>
      <c r="Y59" s="227"/>
      <c r="Z59" s="227"/>
    </row>
    <row r="60" spans="1:45" s="575" customFormat="1" ht="13.5" customHeight="1">
      <c r="A60" s="783" t="s">
        <v>752</v>
      </c>
      <c r="B60" s="784" t="s">
        <v>753</v>
      </c>
      <c r="C60" s="786">
        <v>14</v>
      </c>
      <c r="D60" s="786">
        <v>21</v>
      </c>
      <c r="E60" s="786">
        <v>20</v>
      </c>
      <c r="F60" s="786">
        <v>21</v>
      </c>
      <c r="G60" s="786">
        <v>21</v>
      </c>
      <c r="H60" s="786">
        <v>22</v>
      </c>
      <c r="I60" s="786">
        <v>18</v>
      </c>
      <c r="J60" s="786">
        <v>13</v>
      </c>
      <c r="K60" s="786">
        <v>16</v>
      </c>
      <c r="L60" s="787">
        <v>14</v>
      </c>
      <c r="M60" s="787">
        <v>14</v>
      </c>
      <c r="N60" s="787">
        <v>12</v>
      </c>
      <c r="O60" s="787">
        <v>16</v>
      </c>
      <c r="P60" s="787">
        <v>14</v>
      </c>
      <c r="Q60" s="787">
        <v>12</v>
      </c>
      <c r="R60" s="1993">
        <v>15</v>
      </c>
      <c r="S60" s="378"/>
      <c r="T60" s="378"/>
      <c r="U60" s="378"/>
      <c r="V60" s="378"/>
      <c r="W60" s="378"/>
      <c r="X60" s="378"/>
      <c r="Y60" s="378"/>
      <c r="Z60" s="378"/>
    </row>
    <row r="61" spans="1:45" s="575" customFormat="1" ht="13.5" customHeight="1">
      <c r="A61" s="788" t="s">
        <v>754</v>
      </c>
      <c r="B61" s="789" t="s">
        <v>755</v>
      </c>
      <c r="C61" s="791">
        <v>15</v>
      </c>
      <c r="D61" s="791">
        <v>28</v>
      </c>
      <c r="E61" s="791">
        <v>25</v>
      </c>
      <c r="F61" s="791">
        <v>26</v>
      </c>
      <c r="G61" s="791">
        <v>26</v>
      </c>
      <c r="H61" s="791">
        <v>29</v>
      </c>
      <c r="I61" s="791">
        <v>23</v>
      </c>
      <c r="J61" s="791">
        <v>17</v>
      </c>
      <c r="K61" s="791">
        <v>20</v>
      </c>
      <c r="L61" s="792">
        <v>18</v>
      </c>
      <c r="M61" s="792">
        <v>26</v>
      </c>
      <c r="N61" s="792">
        <v>16</v>
      </c>
      <c r="O61" s="792">
        <v>31</v>
      </c>
      <c r="P61" s="792">
        <v>27</v>
      </c>
      <c r="Q61" s="792">
        <v>25</v>
      </c>
      <c r="R61" s="819">
        <v>21</v>
      </c>
      <c r="S61" s="378"/>
      <c r="T61" s="378"/>
      <c r="U61" s="378"/>
      <c r="V61" s="378"/>
      <c r="W61" s="378"/>
      <c r="X61" s="378"/>
      <c r="Y61" s="378"/>
      <c r="Z61" s="378"/>
    </row>
    <row r="62" spans="1:45" s="575" customFormat="1" ht="13.5" customHeight="1">
      <c r="A62" s="783" t="s">
        <v>756</v>
      </c>
      <c r="B62" s="784" t="s">
        <v>753</v>
      </c>
      <c r="C62" s="786">
        <v>1</v>
      </c>
      <c r="D62" s="786">
        <v>1</v>
      </c>
      <c r="E62" s="786">
        <v>1</v>
      </c>
      <c r="F62" s="786"/>
      <c r="G62" s="786"/>
      <c r="H62" s="786">
        <v>1</v>
      </c>
      <c r="I62" s="786">
        <v>1</v>
      </c>
      <c r="J62" s="786">
        <v>1</v>
      </c>
      <c r="K62" s="786">
        <v>2</v>
      </c>
      <c r="L62" s="787">
        <v>2</v>
      </c>
      <c r="M62" s="787">
        <v>2</v>
      </c>
      <c r="N62" s="787">
        <v>2</v>
      </c>
      <c r="O62" s="787">
        <v>2</v>
      </c>
      <c r="P62" s="787">
        <v>1</v>
      </c>
      <c r="Q62" s="787">
        <v>1</v>
      </c>
      <c r="R62" s="1993"/>
      <c r="S62" s="378"/>
      <c r="T62" s="378"/>
      <c r="U62" s="378"/>
      <c r="V62" s="378"/>
      <c r="W62" s="378"/>
      <c r="X62" s="378"/>
      <c r="Y62" s="378"/>
      <c r="Z62" s="378"/>
    </row>
    <row r="63" spans="1:45" s="575" customFormat="1" ht="13.5" customHeight="1">
      <c r="A63" s="788" t="s">
        <v>757</v>
      </c>
      <c r="B63" s="789" t="s">
        <v>755</v>
      </c>
      <c r="C63" s="791">
        <v>1</v>
      </c>
      <c r="D63" s="791">
        <v>1</v>
      </c>
      <c r="E63" s="791">
        <v>1</v>
      </c>
      <c r="F63" s="791"/>
      <c r="G63" s="791"/>
      <c r="H63" s="791">
        <v>1</v>
      </c>
      <c r="I63" s="791">
        <v>1</v>
      </c>
      <c r="J63" s="791">
        <v>1</v>
      </c>
      <c r="K63" s="791">
        <v>2</v>
      </c>
      <c r="L63" s="792">
        <v>2</v>
      </c>
      <c r="M63" s="792">
        <v>2</v>
      </c>
      <c r="N63" s="792">
        <v>2</v>
      </c>
      <c r="O63" s="792">
        <v>2</v>
      </c>
      <c r="P63" s="792">
        <v>1</v>
      </c>
      <c r="Q63" s="792">
        <v>1</v>
      </c>
      <c r="R63" s="819"/>
      <c r="S63" s="378"/>
      <c r="T63" s="378"/>
      <c r="U63" s="378"/>
      <c r="V63" s="378"/>
      <c r="W63" s="378"/>
      <c r="X63" s="378"/>
      <c r="Y63" s="378"/>
      <c r="Z63" s="378"/>
    </row>
    <row r="64" spans="1:45" s="575" customFormat="1" ht="13.5" customHeight="1">
      <c r="A64" s="783" t="s">
        <v>758</v>
      </c>
      <c r="B64" s="784" t="s">
        <v>753</v>
      </c>
      <c r="C64" s="786">
        <v>1</v>
      </c>
      <c r="D64" s="786"/>
      <c r="E64" s="786"/>
      <c r="F64" s="786"/>
      <c r="G64" s="786"/>
      <c r="H64" s="786"/>
      <c r="I64" s="786"/>
      <c r="J64" s="786"/>
      <c r="K64" s="786"/>
      <c r="L64" s="787"/>
      <c r="M64" s="787">
        <v>1</v>
      </c>
      <c r="N64" s="787"/>
      <c r="O64" s="787"/>
      <c r="P64" s="787"/>
      <c r="Q64" s="787"/>
      <c r="R64" s="1993"/>
      <c r="S64" s="378"/>
      <c r="T64" s="378"/>
      <c r="U64" s="378"/>
      <c r="V64" s="378"/>
      <c r="W64" s="378"/>
      <c r="X64" s="378"/>
      <c r="Y64" s="378"/>
      <c r="Z64" s="378"/>
    </row>
    <row r="65" spans="1:26" s="575" customFormat="1" ht="13.5" customHeight="1">
      <c r="A65" s="788" t="s">
        <v>759</v>
      </c>
      <c r="B65" s="789" t="s">
        <v>755</v>
      </c>
      <c r="C65" s="791">
        <v>1</v>
      </c>
      <c r="D65" s="791"/>
      <c r="E65" s="791"/>
      <c r="F65" s="791"/>
      <c r="G65" s="791"/>
      <c r="H65" s="791"/>
      <c r="I65" s="791"/>
      <c r="J65" s="791"/>
      <c r="K65" s="791"/>
      <c r="L65" s="792"/>
      <c r="M65" s="792">
        <v>1</v>
      </c>
      <c r="N65" s="792"/>
      <c r="O65" s="792"/>
      <c r="P65" s="792"/>
      <c r="Q65" s="792"/>
      <c r="R65" s="819"/>
      <c r="S65" s="378"/>
      <c r="T65" s="378"/>
      <c r="U65" s="378"/>
      <c r="V65" s="378"/>
      <c r="W65" s="378"/>
      <c r="X65" s="378"/>
      <c r="Y65" s="378"/>
      <c r="Z65" s="378"/>
    </row>
    <row r="66" spans="1:26" s="575" customFormat="1" ht="13.5" customHeight="1">
      <c r="A66" s="783" t="s">
        <v>760</v>
      </c>
      <c r="B66" s="784" t="s">
        <v>753</v>
      </c>
      <c r="C66" s="786"/>
      <c r="D66" s="786"/>
      <c r="E66" s="786"/>
      <c r="F66" s="786"/>
      <c r="G66" s="786">
        <v>2</v>
      </c>
      <c r="H66" s="786">
        <v>2</v>
      </c>
      <c r="I66" s="786">
        <v>1</v>
      </c>
      <c r="J66" s="786"/>
      <c r="K66" s="786"/>
      <c r="L66" s="787"/>
      <c r="M66" s="787"/>
      <c r="N66" s="787"/>
      <c r="O66" s="787"/>
      <c r="P66" s="787"/>
      <c r="Q66" s="787"/>
      <c r="R66" s="1993"/>
      <c r="S66" s="378"/>
      <c r="T66" s="378"/>
      <c r="U66" s="378"/>
      <c r="V66" s="378"/>
      <c r="W66" s="378"/>
      <c r="X66" s="378"/>
      <c r="Y66" s="378"/>
      <c r="Z66" s="378"/>
    </row>
    <row r="67" spans="1:26" s="575" customFormat="1" ht="13.5" customHeight="1">
      <c r="A67" s="788" t="s">
        <v>761</v>
      </c>
      <c r="B67" s="789" t="s">
        <v>755</v>
      </c>
      <c r="C67" s="791"/>
      <c r="D67" s="791"/>
      <c r="E67" s="791"/>
      <c r="F67" s="791"/>
      <c r="G67" s="791">
        <v>2</v>
      </c>
      <c r="H67" s="791">
        <v>2</v>
      </c>
      <c r="I67" s="791">
        <v>1</v>
      </c>
      <c r="J67" s="791"/>
      <c r="K67" s="791"/>
      <c r="L67" s="792"/>
      <c r="M67" s="792"/>
      <c r="N67" s="792"/>
      <c r="O67" s="792"/>
      <c r="P67" s="792"/>
      <c r="Q67" s="792"/>
      <c r="R67" s="819"/>
      <c r="S67" s="378"/>
      <c r="T67" s="378"/>
      <c r="U67" s="378"/>
      <c r="V67" s="378"/>
      <c r="W67" s="378"/>
      <c r="X67" s="378"/>
      <c r="Y67" s="378"/>
      <c r="Z67" s="378"/>
    </row>
    <row r="68" spans="1:26" s="575" customFormat="1" ht="13.5" customHeight="1">
      <c r="A68" s="783" t="s">
        <v>805</v>
      </c>
      <c r="B68" s="784" t="s">
        <v>753</v>
      </c>
      <c r="C68" s="786">
        <v>1</v>
      </c>
      <c r="D68" s="786">
        <v>1</v>
      </c>
      <c r="E68" s="786">
        <v>1</v>
      </c>
      <c r="F68" s="786">
        <v>1</v>
      </c>
      <c r="G68" s="786">
        <v>1</v>
      </c>
      <c r="H68" s="786">
        <v>1</v>
      </c>
      <c r="I68" s="786">
        <v>1</v>
      </c>
      <c r="J68" s="786"/>
      <c r="K68" s="786"/>
      <c r="L68" s="787"/>
      <c r="M68" s="787">
        <v>1</v>
      </c>
      <c r="N68" s="787"/>
      <c r="O68" s="787">
        <v>1</v>
      </c>
      <c r="P68" s="787">
        <v>1</v>
      </c>
      <c r="Q68" s="787">
        <v>1</v>
      </c>
      <c r="R68" s="1993">
        <v>1</v>
      </c>
      <c r="S68" s="378"/>
      <c r="T68" s="378"/>
      <c r="U68" s="378"/>
      <c r="V68" s="378"/>
      <c r="W68" s="378"/>
      <c r="X68" s="378"/>
      <c r="Y68" s="378"/>
      <c r="Z68" s="378"/>
    </row>
    <row r="69" spans="1:26" s="575" customFormat="1" ht="13.5" customHeight="1">
      <c r="A69" s="788" t="s">
        <v>806</v>
      </c>
      <c r="B69" s="789" t="s">
        <v>755</v>
      </c>
      <c r="C69" s="791">
        <v>1</v>
      </c>
      <c r="D69" s="791">
        <v>1</v>
      </c>
      <c r="E69" s="791">
        <v>1</v>
      </c>
      <c r="F69" s="791">
        <v>1</v>
      </c>
      <c r="G69" s="791">
        <v>1</v>
      </c>
      <c r="H69" s="791">
        <v>1</v>
      </c>
      <c r="I69" s="791">
        <v>1</v>
      </c>
      <c r="J69" s="791"/>
      <c r="K69" s="791"/>
      <c r="L69" s="792"/>
      <c r="M69" s="792">
        <v>1</v>
      </c>
      <c r="N69" s="792"/>
      <c r="O69" s="792">
        <v>1</v>
      </c>
      <c r="P69" s="792">
        <v>1</v>
      </c>
      <c r="Q69" s="792">
        <v>1</v>
      </c>
      <c r="R69" s="819">
        <v>1</v>
      </c>
      <c r="S69" s="378"/>
      <c r="T69" s="378"/>
      <c r="U69" s="378"/>
      <c r="V69" s="378"/>
      <c r="W69" s="378"/>
      <c r="X69" s="378"/>
      <c r="Y69" s="378"/>
      <c r="Z69" s="378"/>
    </row>
    <row r="70" spans="1:26" s="575" customFormat="1" ht="13.5" customHeight="1">
      <c r="A70" s="783" t="s">
        <v>762</v>
      </c>
      <c r="B70" s="784" t="s">
        <v>753</v>
      </c>
      <c r="C70" s="786">
        <v>3</v>
      </c>
      <c r="D70" s="786">
        <v>3</v>
      </c>
      <c r="E70" s="786">
        <v>2</v>
      </c>
      <c r="F70" s="786">
        <v>3</v>
      </c>
      <c r="G70" s="786">
        <v>2</v>
      </c>
      <c r="H70" s="786">
        <v>3</v>
      </c>
      <c r="I70" s="786">
        <v>2</v>
      </c>
      <c r="J70" s="786"/>
      <c r="K70" s="786">
        <v>1</v>
      </c>
      <c r="L70" s="787">
        <v>1</v>
      </c>
      <c r="M70" s="787">
        <v>1</v>
      </c>
      <c r="N70" s="787">
        <v>1</v>
      </c>
      <c r="O70" s="787">
        <v>1</v>
      </c>
      <c r="P70" s="787">
        <v>1</v>
      </c>
      <c r="Q70" s="787">
        <v>1</v>
      </c>
      <c r="R70" s="1993">
        <v>1</v>
      </c>
      <c r="S70" s="378"/>
      <c r="T70" s="378"/>
      <c r="U70" s="378"/>
      <c r="V70" s="378"/>
      <c r="W70" s="378"/>
      <c r="X70" s="378"/>
      <c r="Y70" s="378"/>
      <c r="Z70" s="378"/>
    </row>
    <row r="71" spans="1:26" s="575" customFormat="1" ht="13.5" customHeight="1">
      <c r="A71" s="788" t="s">
        <v>763</v>
      </c>
      <c r="B71" s="789" t="s">
        <v>755</v>
      </c>
      <c r="C71" s="791">
        <v>3</v>
      </c>
      <c r="D71" s="791">
        <v>3</v>
      </c>
      <c r="E71" s="791">
        <v>2</v>
      </c>
      <c r="F71" s="791">
        <v>3</v>
      </c>
      <c r="G71" s="791">
        <v>2</v>
      </c>
      <c r="H71" s="791">
        <v>3</v>
      </c>
      <c r="I71" s="791">
        <v>2</v>
      </c>
      <c r="J71" s="791"/>
      <c r="K71" s="791">
        <v>1</v>
      </c>
      <c r="L71" s="792">
        <v>1</v>
      </c>
      <c r="M71" s="792">
        <v>1</v>
      </c>
      <c r="N71" s="792">
        <v>1</v>
      </c>
      <c r="O71" s="792">
        <v>1</v>
      </c>
      <c r="P71" s="792">
        <v>1</v>
      </c>
      <c r="Q71" s="792">
        <v>1</v>
      </c>
      <c r="R71" s="819">
        <v>1</v>
      </c>
      <c r="S71" s="378"/>
      <c r="T71" s="378"/>
      <c r="U71" s="378"/>
      <c r="V71" s="378"/>
      <c r="W71" s="378"/>
      <c r="X71" s="378"/>
      <c r="Y71" s="378"/>
      <c r="Z71" s="378"/>
    </row>
    <row r="72" spans="1:26" s="575" customFormat="1" ht="13.5" customHeight="1">
      <c r="A72" s="783" t="s">
        <v>768</v>
      </c>
      <c r="B72" s="784" t="s">
        <v>753</v>
      </c>
      <c r="C72" s="786">
        <v>5</v>
      </c>
      <c r="D72" s="786">
        <v>9</v>
      </c>
      <c r="E72" s="786">
        <v>7</v>
      </c>
      <c r="F72" s="786">
        <v>8</v>
      </c>
      <c r="G72" s="786">
        <v>10</v>
      </c>
      <c r="H72" s="786">
        <v>10</v>
      </c>
      <c r="I72" s="786">
        <v>9</v>
      </c>
      <c r="J72" s="786">
        <v>6</v>
      </c>
      <c r="K72" s="786">
        <v>6</v>
      </c>
      <c r="L72" s="787">
        <v>4</v>
      </c>
      <c r="M72" s="787">
        <v>5</v>
      </c>
      <c r="N72" s="787">
        <v>3</v>
      </c>
      <c r="O72" s="787">
        <v>5</v>
      </c>
      <c r="P72" s="787">
        <v>4</v>
      </c>
      <c r="Q72" s="787">
        <v>3</v>
      </c>
      <c r="R72" s="1993">
        <v>3</v>
      </c>
      <c r="S72" s="378"/>
      <c r="T72" s="378"/>
      <c r="U72" s="378"/>
      <c r="V72" s="378"/>
      <c r="W72" s="378"/>
      <c r="X72" s="378"/>
      <c r="Y72" s="378"/>
      <c r="Z72" s="378"/>
    </row>
    <row r="73" spans="1:26" s="575" customFormat="1" ht="13.5" customHeight="1">
      <c r="A73" s="788" t="s">
        <v>769</v>
      </c>
      <c r="B73" s="789" t="s">
        <v>755</v>
      </c>
      <c r="C73" s="791">
        <v>5</v>
      </c>
      <c r="D73" s="791">
        <v>9</v>
      </c>
      <c r="E73" s="791">
        <v>7</v>
      </c>
      <c r="F73" s="791">
        <v>9</v>
      </c>
      <c r="G73" s="791">
        <v>11</v>
      </c>
      <c r="H73" s="791">
        <v>10</v>
      </c>
      <c r="I73" s="791">
        <v>9</v>
      </c>
      <c r="J73" s="791">
        <v>6</v>
      </c>
      <c r="K73" s="791">
        <v>6</v>
      </c>
      <c r="L73" s="792">
        <v>4</v>
      </c>
      <c r="M73" s="792">
        <v>6</v>
      </c>
      <c r="N73" s="792">
        <v>3</v>
      </c>
      <c r="O73" s="792">
        <v>5</v>
      </c>
      <c r="P73" s="792">
        <v>4</v>
      </c>
      <c r="Q73" s="792">
        <v>3</v>
      </c>
      <c r="R73" s="819">
        <v>3</v>
      </c>
      <c r="S73" s="378"/>
      <c r="T73" s="378"/>
      <c r="U73" s="378"/>
      <c r="V73" s="378"/>
      <c r="W73" s="378"/>
      <c r="X73" s="378"/>
      <c r="Y73" s="378"/>
      <c r="Z73" s="378"/>
    </row>
    <row r="74" spans="1:26" s="575" customFormat="1" ht="13.5" customHeight="1">
      <c r="A74" s="783" t="s">
        <v>770</v>
      </c>
      <c r="B74" s="784" t="s">
        <v>753</v>
      </c>
      <c r="C74" s="786"/>
      <c r="D74" s="786"/>
      <c r="E74" s="786"/>
      <c r="F74" s="786">
        <v>1</v>
      </c>
      <c r="G74" s="786">
        <v>1</v>
      </c>
      <c r="H74" s="786">
        <v>1</v>
      </c>
      <c r="I74" s="786"/>
      <c r="J74" s="786"/>
      <c r="K74" s="786"/>
      <c r="L74" s="787"/>
      <c r="M74" s="787"/>
      <c r="N74" s="787"/>
      <c r="O74" s="787">
        <v>2</v>
      </c>
      <c r="P74" s="787">
        <v>2</v>
      </c>
      <c r="Q74" s="787">
        <v>2</v>
      </c>
      <c r="R74" s="1993">
        <v>2</v>
      </c>
      <c r="S74" s="378"/>
      <c r="T74" s="378"/>
      <c r="U74" s="378"/>
      <c r="V74" s="378"/>
      <c r="W74" s="378"/>
      <c r="X74" s="378"/>
      <c r="Y74" s="378"/>
      <c r="Z74" s="378"/>
    </row>
    <row r="75" spans="1:26" s="575" customFormat="1" ht="13.5" customHeight="1">
      <c r="A75" s="788" t="s">
        <v>771</v>
      </c>
      <c r="B75" s="789" t="s">
        <v>755</v>
      </c>
      <c r="C75" s="791"/>
      <c r="D75" s="791"/>
      <c r="E75" s="791"/>
      <c r="F75" s="791">
        <v>1</v>
      </c>
      <c r="G75" s="791">
        <v>1</v>
      </c>
      <c r="H75" s="791">
        <v>1</v>
      </c>
      <c r="I75" s="791"/>
      <c r="J75" s="791"/>
      <c r="K75" s="791"/>
      <c r="L75" s="792"/>
      <c r="M75" s="792"/>
      <c r="N75" s="792"/>
      <c r="O75" s="792">
        <v>2</v>
      </c>
      <c r="P75" s="792">
        <v>2</v>
      </c>
      <c r="Q75" s="792">
        <v>2</v>
      </c>
      <c r="R75" s="819">
        <v>2</v>
      </c>
      <c r="S75" s="378"/>
      <c r="T75" s="378"/>
      <c r="U75" s="378"/>
      <c r="V75" s="378"/>
      <c r="W75" s="378"/>
      <c r="X75" s="378"/>
      <c r="Y75" s="378"/>
      <c r="Z75" s="378"/>
    </row>
    <row r="76" spans="1:26" s="575" customFormat="1" ht="13.5" customHeight="1">
      <c r="A76" s="783" t="s">
        <v>772</v>
      </c>
      <c r="B76" s="784" t="s">
        <v>753</v>
      </c>
      <c r="C76" s="786">
        <v>1</v>
      </c>
      <c r="D76" s="786">
        <v>1</v>
      </c>
      <c r="E76" s="786">
        <v>1</v>
      </c>
      <c r="F76" s="786">
        <v>1</v>
      </c>
      <c r="G76" s="786">
        <v>1</v>
      </c>
      <c r="H76" s="786">
        <v>1</v>
      </c>
      <c r="I76" s="786">
        <v>1</v>
      </c>
      <c r="J76" s="786">
        <v>1</v>
      </c>
      <c r="K76" s="786">
        <v>1</v>
      </c>
      <c r="L76" s="787">
        <v>1</v>
      </c>
      <c r="M76" s="787"/>
      <c r="N76" s="787"/>
      <c r="O76" s="787"/>
      <c r="P76" s="787"/>
      <c r="Q76" s="787"/>
      <c r="R76" s="1993">
        <v>1</v>
      </c>
      <c r="S76" s="378"/>
      <c r="T76" s="378"/>
      <c r="U76" s="378"/>
      <c r="V76" s="378"/>
      <c r="W76" s="378"/>
      <c r="X76" s="378"/>
      <c r="Y76" s="378"/>
      <c r="Z76" s="378"/>
    </row>
    <row r="77" spans="1:26" s="575" customFormat="1" ht="13.5" customHeight="1">
      <c r="A77" s="788" t="s">
        <v>773</v>
      </c>
      <c r="B77" s="789" t="s">
        <v>755</v>
      </c>
      <c r="C77" s="791">
        <v>1</v>
      </c>
      <c r="D77" s="791">
        <v>1</v>
      </c>
      <c r="E77" s="791">
        <v>1</v>
      </c>
      <c r="F77" s="791">
        <v>1</v>
      </c>
      <c r="G77" s="791">
        <v>1</v>
      </c>
      <c r="H77" s="791">
        <v>1</v>
      </c>
      <c r="I77" s="791">
        <v>1</v>
      </c>
      <c r="J77" s="791">
        <v>1</v>
      </c>
      <c r="K77" s="791">
        <v>1</v>
      </c>
      <c r="L77" s="792">
        <v>1</v>
      </c>
      <c r="M77" s="792"/>
      <c r="N77" s="792"/>
      <c r="O77" s="792"/>
      <c r="P77" s="792"/>
      <c r="Q77" s="792"/>
      <c r="R77" s="819">
        <v>1</v>
      </c>
      <c r="S77" s="378"/>
      <c r="T77" s="378"/>
      <c r="U77" s="378"/>
      <c r="V77" s="378"/>
      <c r="W77" s="378"/>
      <c r="X77" s="378"/>
      <c r="Y77" s="378"/>
      <c r="Z77" s="378"/>
    </row>
    <row r="78" spans="1:26" s="575" customFormat="1" ht="13.5" customHeight="1">
      <c r="A78" s="783" t="s">
        <v>774</v>
      </c>
      <c r="B78" s="784" t="s">
        <v>753</v>
      </c>
      <c r="C78" s="786"/>
      <c r="D78" s="786">
        <v>1</v>
      </c>
      <c r="E78" s="786">
        <v>1</v>
      </c>
      <c r="F78" s="786">
        <v>1</v>
      </c>
      <c r="G78" s="786">
        <v>1</v>
      </c>
      <c r="H78" s="786">
        <v>1</v>
      </c>
      <c r="I78" s="786">
        <v>2</v>
      </c>
      <c r="J78" s="786">
        <v>1</v>
      </c>
      <c r="K78" s="786">
        <v>2</v>
      </c>
      <c r="L78" s="787">
        <v>2</v>
      </c>
      <c r="M78" s="787">
        <v>1</v>
      </c>
      <c r="N78" s="787">
        <v>1</v>
      </c>
      <c r="O78" s="787">
        <v>3</v>
      </c>
      <c r="P78" s="787">
        <v>1</v>
      </c>
      <c r="Q78" s="787">
        <v>2</v>
      </c>
      <c r="R78" s="1993">
        <v>3</v>
      </c>
      <c r="S78" s="378"/>
      <c r="T78" s="378"/>
      <c r="U78" s="378"/>
      <c r="V78" s="378"/>
      <c r="W78" s="378"/>
      <c r="X78" s="378"/>
      <c r="Y78" s="378"/>
      <c r="Z78" s="378"/>
    </row>
    <row r="79" spans="1:26" s="575" customFormat="1" ht="13.5" customHeight="1">
      <c r="A79" s="788" t="s">
        <v>775</v>
      </c>
      <c r="B79" s="789" t="s">
        <v>755</v>
      </c>
      <c r="C79" s="791"/>
      <c r="D79" s="791">
        <v>1</v>
      </c>
      <c r="E79" s="791">
        <v>1</v>
      </c>
      <c r="F79" s="791">
        <v>2</v>
      </c>
      <c r="G79" s="791">
        <v>1</v>
      </c>
      <c r="H79" s="791">
        <v>1</v>
      </c>
      <c r="I79" s="791">
        <v>2</v>
      </c>
      <c r="J79" s="791">
        <v>1</v>
      </c>
      <c r="K79" s="791">
        <v>2</v>
      </c>
      <c r="L79" s="792">
        <v>2</v>
      </c>
      <c r="M79" s="792">
        <v>1</v>
      </c>
      <c r="N79" s="792">
        <v>1</v>
      </c>
      <c r="O79" s="792">
        <v>3</v>
      </c>
      <c r="P79" s="792">
        <v>1</v>
      </c>
      <c r="Q79" s="792">
        <v>2</v>
      </c>
      <c r="R79" s="819">
        <v>3</v>
      </c>
      <c r="S79" s="378"/>
      <c r="T79" s="378"/>
      <c r="U79" s="378"/>
      <c r="V79" s="378"/>
      <c r="W79" s="378"/>
      <c r="X79" s="378"/>
      <c r="Y79" s="378"/>
      <c r="Z79" s="378"/>
    </row>
    <row r="80" spans="1:26" s="575" customFormat="1" ht="13.5" customHeight="1">
      <c r="A80" s="783" t="s">
        <v>807</v>
      </c>
      <c r="B80" s="784" t="s">
        <v>753</v>
      </c>
      <c r="C80" s="786"/>
      <c r="D80" s="786"/>
      <c r="E80" s="786"/>
      <c r="F80" s="786"/>
      <c r="G80" s="786"/>
      <c r="H80" s="786"/>
      <c r="I80" s="786"/>
      <c r="J80" s="786"/>
      <c r="K80" s="786">
        <v>1</v>
      </c>
      <c r="L80" s="787">
        <v>1</v>
      </c>
      <c r="M80" s="787"/>
      <c r="N80" s="787"/>
      <c r="O80" s="787"/>
      <c r="P80" s="787"/>
      <c r="Q80" s="787"/>
      <c r="R80" s="1993"/>
      <c r="S80" s="378"/>
      <c r="T80" s="378"/>
      <c r="U80" s="378"/>
      <c r="V80" s="378"/>
      <c r="W80" s="378"/>
      <c r="X80" s="378"/>
      <c r="Y80" s="378"/>
      <c r="Z80" s="378"/>
    </row>
    <row r="81" spans="1:26" s="575" customFormat="1" ht="13.5" customHeight="1">
      <c r="A81" s="788" t="s">
        <v>808</v>
      </c>
      <c r="B81" s="789" t="s">
        <v>755</v>
      </c>
      <c r="C81" s="791"/>
      <c r="D81" s="791"/>
      <c r="E81" s="791"/>
      <c r="F81" s="791"/>
      <c r="G81" s="791"/>
      <c r="H81" s="791"/>
      <c r="I81" s="791"/>
      <c r="J81" s="791"/>
      <c r="K81" s="791">
        <v>1</v>
      </c>
      <c r="L81" s="792">
        <v>1</v>
      </c>
      <c r="M81" s="792"/>
      <c r="N81" s="792"/>
      <c r="O81" s="792"/>
      <c r="P81" s="792"/>
      <c r="Q81" s="792"/>
      <c r="R81" s="819"/>
      <c r="S81" s="378"/>
      <c r="T81" s="378"/>
      <c r="U81" s="378"/>
      <c r="V81" s="378"/>
      <c r="W81" s="378"/>
      <c r="X81" s="378"/>
      <c r="Y81" s="378"/>
      <c r="Z81" s="378"/>
    </row>
    <row r="82" spans="1:26" s="575" customFormat="1" ht="13.5" customHeight="1">
      <c r="A82" s="783" t="s">
        <v>776</v>
      </c>
      <c r="B82" s="784" t="s">
        <v>753</v>
      </c>
      <c r="C82" s="786">
        <v>2</v>
      </c>
      <c r="D82" s="786">
        <v>7</v>
      </c>
      <c r="E82" s="786">
        <v>5</v>
      </c>
      <c r="F82" s="786">
        <v>8</v>
      </c>
      <c r="G82" s="786">
        <v>8</v>
      </c>
      <c r="H82" s="786">
        <v>7</v>
      </c>
      <c r="I82" s="786">
        <v>9</v>
      </c>
      <c r="J82" s="786">
        <v>8</v>
      </c>
      <c r="K82" s="786">
        <v>6</v>
      </c>
      <c r="L82" s="787">
        <v>7</v>
      </c>
      <c r="M82" s="787">
        <v>7</v>
      </c>
      <c r="N82" s="787">
        <v>5</v>
      </c>
      <c r="O82" s="787">
        <v>8</v>
      </c>
      <c r="P82" s="787">
        <v>8</v>
      </c>
      <c r="Q82" s="787">
        <v>8</v>
      </c>
      <c r="R82" s="1993">
        <v>9</v>
      </c>
      <c r="S82" s="378"/>
      <c r="T82" s="378"/>
      <c r="U82" s="378"/>
      <c r="V82" s="378"/>
      <c r="W82" s="378"/>
      <c r="X82" s="378"/>
      <c r="Y82" s="378"/>
      <c r="Z82" s="378"/>
    </row>
    <row r="83" spans="1:26" s="575" customFormat="1" ht="13.5" customHeight="1">
      <c r="A83" s="788" t="s">
        <v>777</v>
      </c>
      <c r="B83" s="789" t="s">
        <v>755</v>
      </c>
      <c r="C83" s="791">
        <v>2</v>
      </c>
      <c r="D83" s="791">
        <v>7</v>
      </c>
      <c r="E83" s="791">
        <v>5</v>
      </c>
      <c r="F83" s="791">
        <v>10</v>
      </c>
      <c r="G83" s="791">
        <v>11</v>
      </c>
      <c r="H83" s="791">
        <v>11</v>
      </c>
      <c r="I83" s="791">
        <v>12</v>
      </c>
      <c r="J83" s="791">
        <v>9</v>
      </c>
      <c r="K83" s="791">
        <v>6</v>
      </c>
      <c r="L83" s="792">
        <v>7</v>
      </c>
      <c r="M83" s="792">
        <v>8</v>
      </c>
      <c r="N83" s="792">
        <v>6</v>
      </c>
      <c r="O83" s="792">
        <v>9</v>
      </c>
      <c r="P83" s="792">
        <v>8</v>
      </c>
      <c r="Q83" s="792">
        <v>8</v>
      </c>
      <c r="R83" s="819">
        <v>9</v>
      </c>
      <c r="S83" s="378"/>
      <c r="T83" s="378"/>
      <c r="U83" s="378"/>
      <c r="V83" s="378"/>
      <c r="W83" s="378"/>
      <c r="X83" s="378"/>
      <c r="Y83" s="378"/>
      <c r="Z83" s="378"/>
    </row>
    <row r="84" spans="1:26" s="575" customFormat="1" ht="13.5" customHeight="1">
      <c r="A84" s="811" t="s">
        <v>809</v>
      </c>
      <c r="B84" s="784" t="s">
        <v>753</v>
      </c>
      <c r="C84" s="786"/>
      <c r="D84" s="786"/>
      <c r="E84" s="786"/>
      <c r="F84" s="786"/>
      <c r="G84" s="786"/>
      <c r="H84" s="786"/>
      <c r="I84" s="786"/>
      <c r="J84" s="786"/>
      <c r="K84" s="786"/>
      <c r="L84" s="787"/>
      <c r="M84" s="787"/>
      <c r="N84" s="787"/>
      <c r="O84" s="787">
        <v>1</v>
      </c>
      <c r="P84" s="787">
        <v>1</v>
      </c>
      <c r="Q84" s="787">
        <v>1</v>
      </c>
      <c r="R84" s="1993">
        <v>1</v>
      </c>
      <c r="S84" s="378"/>
      <c r="T84" s="378"/>
      <c r="U84" s="378"/>
      <c r="V84" s="378"/>
      <c r="W84" s="378"/>
      <c r="X84" s="378"/>
      <c r="Y84" s="378"/>
      <c r="Z84" s="378"/>
    </row>
    <row r="85" spans="1:26" s="575" customFormat="1" ht="13.5" customHeight="1">
      <c r="A85" s="812"/>
      <c r="B85" s="789" t="s">
        <v>755</v>
      </c>
      <c r="C85" s="791"/>
      <c r="D85" s="791"/>
      <c r="E85" s="791"/>
      <c r="F85" s="791"/>
      <c r="G85" s="791"/>
      <c r="H85" s="791"/>
      <c r="I85" s="791"/>
      <c r="J85" s="791"/>
      <c r="K85" s="791"/>
      <c r="L85" s="792"/>
      <c r="M85" s="792"/>
      <c r="N85" s="792"/>
      <c r="O85" s="792">
        <v>1</v>
      </c>
      <c r="P85" s="792">
        <v>1</v>
      </c>
      <c r="Q85" s="792">
        <v>1</v>
      </c>
      <c r="R85" s="819">
        <v>1</v>
      </c>
      <c r="S85" s="378"/>
      <c r="T85" s="378"/>
      <c r="U85" s="378"/>
      <c r="V85" s="378"/>
      <c r="W85" s="378"/>
      <c r="X85" s="378"/>
      <c r="Y85" s="378"/>
      <c r="Z85" s="378"/>
    </row>
    <row r="86" spans="1:26" s="575" customFormat="1" ht="13.5" customHeight="1">
      <c r="A86" s="783" t="s">
        <v>780</v>
      </c>
      <c r="B86" s="784" t="s">
        <v>753</v>
      </c>
      <c r="C86" s="786"/>
      <c r="D86" s="786">
        <v>1</v>
      </c>
      <c r="E86" s="786">
        <v>1</v>
      </c>
      <c r="F86" s="786">
        <v>1</v>
      </c>
      <c r="G86" s="786">
        <v>1</v>
      </c>
      <c r="H86" s="786">
        <v>1</v>
      </c>
      <c r="I86" s="786">
        <v>1</v>
      </c>
      <c r="J86" s="786"/>
      <c r="K86" s="786">
        <v>1</v>
      </c>
      <c r="L86" s="787">
        <v>1</v>
      </c>
      <c r="M86" s="787">
        <v>1</v>
      </c>
      <c r="N86" s="787">
        <v>1</v>
      </c>
      <c r="O86" s="787">
        <v>1</v>
      </c>
      <c r="P86" s="787">
        <v>2</v>
      </c>
      <c r="Q86" s="787">
        <v>2</v>
      </c>
      <c r="R86" s="1993">
        <v>2</v>
      </c>
      <c r="S86" s="378"/>
      <c r="T86" s="378"/>
      <c r="U86" s="378"/>
      <c r="V86" s="378"/>
      <c r="W86" s="378"/>
      <c r="X86" s="378"/>
      <c r="Y86" s="378"/>
      <c r="Z86" s="378"/>
    </row>
    <row r="87" spans="1:26" s="575" customFormat="1" ht="13.5" customHeight="1">
      <c r="A87" s="788" t="s">
        <v>781</v>
      </c>
      <c r="B87" s="789" t="s">
        <v>755</v>
      </c>
      <c r="C87" s="791"/>
      <c r="D87" s="791">
        <v>1</v>
      </c>
      <c r="E87" s="791">
        <v>1</v>
      </c>
      <c r="F87" s="791">
        <v>1</v>
      </c>
      <c r="G87" s="791">
        <v>1</v>
      </c>
      <c r="H87" s="791">
        <v>1</v>
      </c>
      <c r="I87" s="791">
        <v>1</v>
      </c>
      <c r="J87" s="791"/>
      <c r="K87" s="791">
        <v>1</v>
      </c>
      <c r="L87" s="792">
        <v>1</v>
      </c>
      <c r="M87" s="792">
        <v>1</v>
      </c>
      <c r="N87" s="792">
        <v>1</v>
      </c>
      <c r="O87" s="792">
        <v>1</v>
      </c>
      <c r="P87" s="792">
        <v>2</v>
      </c>
      <c r="Q87" s="792">
        <v>2</v>
      </c>
      <c r="R87" s="819">
        <v>2</v>
      </c>
      <c r="S87" s="378"/>
      <c r="T87" s="378"/>
      <c r="U87" s="378"/>
      <c r="V87" s="378"/>
      <c r="W87" s="378"/>
      <c r="X87" s="378"/>
      <c r="Y87" s="378"/>
      <c r="Z87" s="378"/>
    </row>
    <row r="88" spans="1:26" s="575" customFormat="1" ht="13.5" customHeight="1">
      <c r="A88" s="783" t="s">
        <v>810</v>
      </c>
      <c r="B88" s="784" t="s">
        <v>753</v>
      </c>
      <c r="C88" s="786"/>
      <c r="D88" s="786"/>
      <c r="E88" s="786"/>
      <c r="F88" s="786"/>
      <c r="G88" s="786"/>
      <c r="H88" s="786"/>
      <c r="I88" s="786"/>
      <c r="J88" s="786"/>
      <c r="K88" s="786"/>
      <c r="L88" s="787"/>
      <c r="M88" s="787"/>
      <c r="N88" s="787">
        <v>1</v>
      </c>
      <c r="O88" s="787"/>
      <c r="P88" s="787"/>
      <c r="Q88" s="787"/>
      <c r="R88" s="1993"/>
      <c r="S88" s="378"/>
      <c r="T88" s="378"/>
      <c r="U88" s="378"/>
      <c r="V88" s="378"/>
      <c r="W88" s="378"/>
      <c r="X88" s="378"/>
      <c r="Y88" s="378"/>
      <c r="Z88" s="378"/>
    </row>
    <row r="89" spans="1:26" s="575" customFormat="1" ht="13.5" customHeight="1">
      <c r="A89" s="788"/>
      <c r="B89" s="789" t="s">
        <v>755</v>
      </c>
      <c r="C89" s="791"/>
      <c r="D89" s="791"/>
      <c r="E89" s="791"/>
      <c r="F89" s="791"/>
      <c r="G89" s="791"/>
      <c r="H89" s="791"/>
      <c r="I89" s="791"/>
      <c r="J89" s="791"/>
      <c r="K89" s="791"/>
      <c r="L89" s="792"/>
      <c r="M89" s="792"/>
      <c r="N89" s="792">
        <v>1</v>
      </c>
      <c r="O89" s="792"/>
      <c r="P89" s="792"/>
      <c r="Q89" s="792"/>
      <c r="R89" s="819"/>
      <c r="S89" s="378"/>
      <c r="T89" s="378"/>
      <c r="U89" s="378"/>
      <c r="V89" s="378"/>
      <c r="W89" s="378"/>
      <c r="X89" s="378"/>
      <c r="Y89" s="378"/>
      <c r="Z89" s="378"/>
    </row>
    <row r="90" spans="1:26" s="575" customFormat="1" ht="13.5" customHeight="1">
      <c r="A90" s="783" t="s">
        <v>784</v>
      </c>
      <c r="B90" s="784" t="s">
        <v>753</v>
      </c>
      <c r="C90" s="786">
        <v>1</v>
      </c>
      <c r="D90" s="786">
        <v>2</v>
      </c>
      <c r="E90" s="786">
        <v>3</v>
      </c>
      <c r="F90" s="786">
        <v>3</v>
      </c>
      <c r="G90" s="786">
        <v>3</v>
      </c>
      <c r="H90" s="786">
        <v>3</v>
      </c>
      <c r="I90" s="786">
        <v>2</v>
      </c>
      <c r="J90" s="786">
        <v>1</v>
      </c>
      <c r="K90" s="786">
        <v>1</v>
      </c>
      <c r="L90" s="787">
        <v>1</v>
      </c>
      <c r="M90" s="787">
        <v>2</v>
      </c>
      <c r="N90" s="787">
        <v>2</v>
      </c>
      <c r="O90" s="787">
        <v>3</v>
      </c>
      <c r="P90" s="787">
        <v>4</v>
      </c>
      <c r="Q90" s="787">
        <v>3</v>
      </c>
      <c r="R90" s="1993">
        <v>3</v>
      </c>
      <c r="S90" s="378"/>
      <c r="T90" s="378"/>
      <c r="U90" s="378"/>
      <c r="V90" s="378"/>
      <c r="W90" s="378"/>
      <c r="X90" s="378"/>
      <c r="Y90" s="378"/>
      <c r="Z90" s="378"/>
    </row>
    <row r="91" spans="1:26" s="575" customFormat="1" ht="13.5" customHeight="1">
      <c r="A91" s="788" t="s">
        <v>785</v>
      </c>
      <c r="B91" s="789" t="s">
        <v>755</v>
      </c>
      <c r="C91" s="791">
        <v>1</v>
      </c>
      <c r="D91" s="791">
        <v>2</v>
      </c>
      <c r="E91" s="791">
        <v>3</v>
      </c>
      <c r="F91" s="791">
        <v>3</v>
      </c>
      <c r="G91" s="791">
        <v>3</v>
      </c>
      <c r="H91" s="791">
        <v>3</v>
      </c>
      <c r="I91" s="791">
        <v>2</v>
      </c>
      <c r="J91" s="791">
        <v>1</v>
      </c>
      <c r="K91" s="791">
        <v>1</v>
      </c>
      <c r="L91" s="792">
        <v>1</v>
      </c>
      <c r="M91" s="792">
        <v>2</v>
      </c>
      <c r="N91" s="792">
        <v>2</v>
      </c>
      <c r="O91" s="792">
        <v>3</v>
      </c>
      <c r="P91" s="792">
        <v>4</v>
      </c>
      <c r="Q91" s="792">
        <v>3</v>
      </c>
      <c r="R91" s="819">
        <v>3</v>
      </c>
      <c r="S91" s="378"/>
      <c r="T91" s="378"/>
      <c r="U91" s="378"/>
      <c r="V91" s="378"/>
      <c r="W91" s="378"/>
      <c r="X91" s="378"/>
      <c r="Y91" s="378"/>
      <c r="Z91" s="378"/>
    </row>
    <row r="92" spans="1:26" s="575" customFormat="1" ht="13.5" customHeight="1">
      <c r="A92" s="783" t="s">
        <v>786</v>
      </c>
      <c r="B92" s="784" t="s">
        <v>753</v>
      </c>
      <c r="C92" s="786"/>
      <c r="D92" s="786">
        <v>3</v>
      </c>
      <c r="E92" s="786">
        <v>3</v>
      </c>
      <c r="F92" s="786">
        <v>3</v>
      </c>
      <c r="G92" s="786">
        <v>3</v>
      </c>
      <c r="H92" s="786">
        <v>4</v>
      </c>
      <c r="I92" s="786">
        <v>4</v>
      </c>
      <c r="J92" s="786">
        <v>1</v>
      </c>
      <c r="K92" s="786">
        <v>2</v>
      </c>
      <c r="L92" s="787">
        <v>3</v>
      </c>
      <c r="M92" s="787">
        <v>1</v>
      </c>
      <c r="N92" s="787">
        <v>1</v>
      </c>
      <c r="O92" s="787">
        <v>2</v>
      </c>
      <c r="P92" s="787">
        <v>2</v>
      </c>
      <c r="Q92" s="787">
        <v>2</v>
      </c>
      <c r="R92" s="1993">
        <v>2</v>
      </c>
      <c r="S92" s="378"/>
      <c r="T92" s="378"/>
      <c r="U92" s="378"/>
      <c r="V92" s="378"/>
      <c r="W92" s="378"/>
      <c r="X92" s="378"/>
      <c r="Y92" s="378"/>
      <c r="Z92" s="378"/>
    </row>
    <row r="93" spans="1:26" s="575" customFormat="1" ht="13.5" customHeight="1">
      <c r="A93" s="788" t="s">
        <v>787</v>
      </c>
      <c r="B93" s="789" t="s">
        <v>755</v>
      </c>
      <c r="C93" s="791"/>
      <c r="D93" s="791">
        <v>3</v>
      </c>
      <c r="E93" s="791">
        <v>3</v>
      </c>
      <c r="F93" s="791">
        <v>3</v>
      </c>
      <c r="G93" s="791">
        <v>3</v>
      </c>
      <c r="H93" s="791">
        <v>5</v>
      </c>
      <c r="I93" s="791">
        <v>4</v>
      </c>
      <c r="J93" s="791">
        <v>1</v>
      </c>
      <c r="K93" s="791">
        <v>2</v>
      </c>
      <c r="L93" s="792">
        <v>3</v>
      </c>
      <c r="M93" s="792">
        <v>1</v>
      </c>
      <c r="N93" s="792">
        <v>1</v>
      </c>
      <c r="O93" s="792">
        <v>2</v>
      </c>
      <c r="P93" s="792">
        <v>2</v>
      </c>
      <c r="Q93" s="792">
        <v>2</v>
      </c>
      <c r="R93" s="819">
        <v>2</v>
      </c>
      <c r="S93" s="378"/>
      <c r="T93" s="378"/>
      <c r="U93" s="378"/>
      <c r="V93" s="378"/>
      <c r="W93" s="378"/>
      <c r="X93" s="378"/>
      <c r="Y93" s="378"/>
      <c r="Z93" s="378"/>
    </row>
    <row r="94" spans="1:26" s="575" customFormat="1" ht="13.5" customHeight="1">
      <c r="A94" s="783" t="s">
        <v>788</v>
      </c>
      <c r="B94" s="784" t="s">
        <v>753</v>
      </c>
      <c r="C94" s="786"/>
      <c r="D94" s="786"/>
      <c r="E94" s="786"/>
      <c r="F94" s="786"/>
      <c r="G94" s="786"/>
      <c r="H94" s="786"/>
      <c r="I94" s="786"/>
      <c r="J94" s="786"/>
      <c r="K94" s="786">
        <v>1</v>
      </c>
      <c r="L94" s="787">
        <v>1</v>
      </c>
      <c r="M94" s="787"/>
      <c r="N94" s="787">
        <v>1</v>
      </c>
      <c r="O94" s="787">
        <v>1</v>
      </c>
      <c r="P94" s="787"/>
      <c r="Q94" s="787"/>
      <c r="R94" s="1993"/>
      <c r="S94" s="378"/>
      <c r="T94" s="378"/>
      <c r="U94" s="378"/>
      <c r="V94" s="378"/>
      <c r="W94" s="378"/>
      <c r="X94" s="378"/>
      <c r="Y94" s="378"/>
      <c r="Z94" s="378"/>
    </row>
    <row r="95" spans="1:26" s="575" customFormat="1" ht="13.5" customHeight="1">
      <c r="A95" s="788" t="s">
        <v>789</v>
      </c>
      <c r="B95" s="789" t="s">
        <v>755</v>
      </c>
      <c r="C95" s="791"/>
      <c r="D95" s="791"/>
      <c r="E95" s="791"/>
      <c r="F95" s="791"/>
      <c r="G95" s="791"/>
      <c r="H95" s="791"/>
      <c r="I95" s="791"/>
      <c r="J95" s="791"/>
      <c r="K95" s="791">
        <v>1</v>
      </c>
      <c r="L95" s="792">
        <v>1</v>
      </c>
      <c r="M95" s="792"/>
      <c r="N95" s="792">
        <v>1</v>
      </c>
      <c r="O95" s="792">
        <v>1</v>
      </c>
      <c r="P95" s="792"/>
      <c r="Q95" s="792"/>
      <c r="R95" s="819"/>
      <c r="S95" s="378"/>
      <c r="T95" s="378"/>
      <c r="U95" s="378"/>
      <c r="V95" s="378"/>
      <c r="W95" s="378"/>
      <c r="X95" s="378"/>
      <c r="Y95" s="378"/>
      <c r="Z95" s="378"/>
    </row>
    <row r="96" spans="1:26" s="575" customFormat="1" ht="13.5" customHeight="1">
      <c r="A96" s="783" t="s">
        <v>790</v>
      </c>
      <c r="B96" s="784" t="s">
        <v>753</v>
      </c>
      <c r="C96" s="786"/>
      <c r="D96" s="786"/>
      <c r="E96" s="786"/>
      <c r="F96" s="786"/>
      <c r="G96" s="786"/>
      <c r="H96" s="786"/>
      <c r="I96" s="786"/>
      <c r="J96" s="786">
        <v>1</v>
      </c>
      <c r="K96" s="786">
        <v>1</v>
      </c>
      <c r="L96" s="787">
        <v>1</v>
      </c>
      <c r="M96" s="787"/>
      <c r="N96" s="787">
        <v>1</v>
      </c>
      <c r="O96" s="787"/>
      <c r="P96" s="787"/>
      <c r="Q96" s="787"/>
      <c r="R96" s="1993"/>
      <c r="S96" s="378"/>
      <c r="T96" s="378"/>
      <c r="U96" s="378"/>
      <c r="V96" s="378"/>
      <c r="W96" s="378"/>
      <c r="X96" s="378"/>
      <c r="Y96" s="378"/>
      <c r="Z96" s="378"/>
    </row>
    <row r="97" spans="1:45" s="575" customFormat="1" ht="13.5" customHeight="1">
      <c r="A97" s="788" t="s">
        <v>791</v>
      </c>
      <c r="B97" s="789" t="s">
        <v>755</v>
      </c>
      <c r="C97" s="791"/>
      <c r="D97" s="791"/>
      <c r="E97" s="791"/>
      <c r="F97" s="791"/>
      <c r="G97" s="791"/>
      <c r="H97" s="791"/>
      <c r="I97" s="791"/>
      <c r="J97" s="791">
        <v>1</v>
      </c>
      <c r="K97" s="791">
        <v>1</v>
      </c>
      <c r="L97" s="792">
        <v>1</v>
      </c>
      <c r="M97" s="792"/>
      <c r="N97" s="792">
        <v>1</v>
      </c>
      <c r="O97" s="792"/>
      <c r="P97" s="792"/>
      <c r="Q97" s="792"/>
      <c r="R97" s="819"/>
      <c r="S97" s="378"/>
      <c r="T97" s="378"/>
      <c r="U97" s="378"/>
      <c r="V97" s="378"/>
      <c r="W97" s="378"/>
      <c r="X97" s="378"/>
      <c r="Y97" s="378"/>
      <c r="Z97" s="378"/>
    </row>
    <row r="98" spans="1:45" s="575" customFormat="1" ht="13.5" customHeight="1">
      <c r="A98" s="811" t="s">
        <v>811</v>
      </c>
      <c r="B98" s="784" t="s">
        <v>753</v>
      </c>
      <c r="C98" s="786"/>
      <c r="D98" s="786"/>
      <c r="E98" s="786"/>
      <c r="F98" s="786"/>
      <c r="G98" s="786"/>
      <c r="H98" s="786"/>
      <c r="I98" s="786"/>
      <c r="J98" s="786"/>
      <c r="K98" s="786"/>
      <c r="L98" s="787"/>
      <c r="M98" s="787"/>
      <c r="N98" s="787"/>
      <c r="O98" s="787">
        <v>1</v>
      </c>
      <c r="P98" s="787">
        <v>1</v>
      </c>
      <c r="Q98" s="787">
        <v>1</v>
      </c>
      <c r="R98" s="1993">
        <v>1</v>
      </c>
      <c r="S98" s="378"/>
      <c r="T98" s="378"/>
      <c r="U98" s="378"/>
      <c r="V98" s="378"/>
      <c r="W98" s="378"/>
      <c r="X98" s="378"/>
      <c r="Y98" s="378"/>
      <c r="Z98" s="378"/>
    </row>
    <row r="99" spans="1:45" s="575" customFormat="1" ht="13.5" customHeight="1">
      <c r="A99" s="812"/>
      <c r="B99" s="789" t="s">
        <v>755</v>
      </c>
      <c r="C99" s="791"/>
      <c r="D99" s="791"/>
      <c r="E99" s="791"/>
      <c r="F99" s="791"/>
      <c r="G99" s="791"/>
      <c r="H99" s="791"/>
      <c r="I99" s="791"/>
      <c r="J99" s="791"/>
      <c r="K99" s="791"/>
      <c r="L99" s="792"/>
      <c r="M99" s="792"/>
      <c r="N99" s="792"/>
      <c r="O99" s="792">
        <v>1</v>
      </c>
      <c r="P99" s="792">
        <v>1</v>
      </c>
      <c r="Q99" s="792">
        <v>1</v>
      </c>
      <c r="R99" s="819">
        <v>1</v>
      </c>
      <c r="S99" s="378"/>
      <c r="T99" s="378"/>
      <c r="U99" s="378"/>
      <c r="V99" s="378"/>
      <c r="W99" s="378"/>
      <c r="X99" s="378"/>
      <c r="Y99" s="378"/>
      <c r="Z99" s="378"/>
    </row>
    <row r="100" spans="1:45" s="575" customFormat="1" ht="13.5" customHeight="1">
      <c r="A100" s="783" t="s">
        <v>792</v>
      </c>
      <c r="B100" s="784" t="s">
        <v>753</v>
      </c>
      <c r="C100" s="786"/>
      <c r="D100" s="786"/>
      <c r="E100" s="786"/>
      <c r="F100" s="786"/>
      <c r="G100" s="786"/>
      <c r="H100" s="786"/>
      <c r="I100" s="786"/>
      <c r="J100" s="786"/>
      <c r="K100" s="786"/>
      <c r="L100" s="787">
        <v>1</v>
      </c>
      <c r="M100" s="787"/>
      <c r="N100" s="787">
        <v>1</v>
      </c>
      <c r="O100" s="787">
        <v>1</v>
      </c>
      <c r="P100" s="787">
        <v>1</v>
      </c>
      <c r="Q100" s="787">
        <v>1</v>
      </c>
      <c r="R100" s="1993">
        <v>1</v>
      </c>
      <c r="S100" s="378"/>
      <c r="T100" s="378"/>
      <c r="U100" s="378"/>
      <c r="V100" s="378"/>
      <c r="W100" s="378"/>
      <c r="X100" s="378"/>
      <c r="Y100" s="378"/>
      <c r="Z100" s="378"/>
    </row>
    <row r="101" spans="1:45" ht="13.5" customHeight="1">
      <c r="A101" s="788"/>
      <c r="B101" s="789" t="s">
        <v>755</v>
      </c>
      <c r="C101" s="791"/>
      <c r="D101" s="791"/>
      <c r="E101" s="791"/>
      <c r="F101" s="791"/>
      <c r="G101" s="791"/>
      <c r="H101" s="791"/>
      <c r="I101" s="791"/>
      <c r="J101" s="791"/>
      <c r="K101" s="791"/>
      <c r="L101" s="792">
        <v>1</v>
      </c>
      <c r="M101" s="792"/>
      <c r="N101" s="792">
        <v>1</v>
      </c>
      <c r="O101" s="792">
        <v>1</v>
      </c>
      <c r="P101" s="792">
        <v>1</v>
      </c>
      <c r="Q101" s="792">
        <v>1</v>
      </c>
      <c r="R101" s="819">
        <v>1</v>
      </c>
      <c r="S101" s="378"/>
      <c r="T101" s="1995"/>
      <c r="U101" s="378"/>
      <c r="V101" s="378"/>
      <c r="W101" s="378"/>
      <c r="X101" s="378"/>
      <c r="Y101" s="378"/>
      <c r="Z101" s="378"/>
      <c r="AA101" s="178"/>
      <c r="AB101" s="178"/>
      <c r="AC101" s="178"/>
      <c r="AD101" s="178"/>
      <c r="AE101" s="178"/>
      <c r="AF101" s="178"/>
      <c r="AG101" s="178"/>
      <c r="AH101" s="178"/>
      <c r="AI101" s="178"/>
      <c r="AJ101" s="178"/>
      <c r="AK101" s="178"/>
      <c r="AL101" s="178"/>
      <c r="AM101" s="178"/>
      <c r="AN101" s="178"/>
      <c r="AO101" s="178"/>
      <c r="AP101" s="178"/>
      <c r="AS101" s="178"/>
    </row>
    <row r="102" spans="1:45" s="11" customFormat="1" ht="13.5" customHeight="1">
      <c r="A102" s="783" t="s">
        <v>793</v>
      </c>
      <c r="B102" s="784" t="s">
        <v>753</v>
      </c>
      <c r="C102" s="786"/>
      <c r="D102" s="786"/>
      <c r="E102" s="786"/>
      <c r="F102" s="786"/>
      <c r="G102" s="786">
        <v>1</v>
      </c>
      <c r="H102" s="786"/>
      <c r="I102" s="786">
        <v>1</v>
      </c>
      <c r="J102" s="786"/>
      <c r="K102" s="786">
        <v>1</v>
      </c>
      <c r="L102" s="787">
        <v>1</v>
      </c>
      <c r="M102" s="787">
        <v>1</v>
      </c>
      <c r="N102" s="787">
        <v>1</v>
      </c>
      <c r="O102" s="787">
        <v>1</v>
      </c>
      <c r="P102" s="787">
        <v>1</v>
      </c>
      <c r="Q102" s="787">
        <v>1</v>
      </c>
      <c r="R102" s="1993">
        <v>1</v>
      </c>
      <c r="S102" s="378"/>
      <c r="T102" s="378"/>
      <c r="U102" s="378"/>
      <c r="V102" s="378"/>
      <c r="W102" s="378"/>
      <c r="X102" s="378"/>
      <c r="Y102" s="378"/>
      <c r="Z102" s="378"/>
    </row>
    <row r="103" spans="1:45" ht="13.5" customHeight="1">
      <c r="A103" s="788" t="s">
        <v>794</v>
      </c>
      <c r="B103" s="789" t="s">
        <v>755</v>
      </c>
      <c r="C103" s="791"/>
      <c r="D103" s="791"/>
      <c r="E103" s="791"/>
      <c r="F103" s="791"/>
      <c r="G103" s="791">
        <v>1</v>
      </c>
      <c r="H103" s="791"/>
      <c r="I103" s="791">
        <v>1</v>
      </c>
      <c r="J103" s="791"/>
      <c r="K103" s="791">
        <v>1</v>
      </c>
      <c r="L103" s="792">
        <v>1</v>
      </c>
      <c r="M103" s="792">
        <v>1</v>
      </c>
      <c r="N103" s="792">
        <v>1</v>
      </c>
      <c r="O103" s="792">
        <v>1</v>
      </c>
      <c r="P103" s="792">
        <v>1</v>
      </c>
      <c r="Q103" s="792">
        <v>1</v>
      </c>
      <c r="R103" s="819">
        <v>1</v>
      </c>
      <c r="S103" s="378"/>
      <c r="T103" s="378"/>
      <c r="U103" s="378"/>
      <c r="V103" s="378"/>
      <c r="W103" s="378"/>
      <c r="X103" s="378"/>
      <c r="Y103" s="378"/>
      <c r="Z103" s="378"/>
      <c r="AA103" s="178"/>
      <c r="AB103" s="178"/>
      <c r="AC103" s="178"/>
      <c r="AD103" s="178"/>
      <c r="AE103" s="178"/>
      <c r="AF103" s="178"/>
      <c r="AG103" s="178"/>
      <c r="AH103" s="178"/>
      <c r="AI103" s="178"/>
      <c r="AJ103" s="178"/>
      <c r="AK103" s="178"/>
      <c r="AL103" s="178"/>
      <c r="AM103" s="178"/>
      <c r="AN103" s="178"/>
      <c r="AO103" s="178"/>
      <c r="AP103" s="178"/>
      <c r="AS103" s="178"/>
    </row>
    <row r="104" spans="1:45" ht="13.5" customHeight="1">
      <c r="A104" s="813" t="s">
        <v>797</v>
      </c>
      <c r="B104" s="800" t="s">
        <v>753</v>
      </c>
      <c r="C104" s="802">
        <v>15</v>
      </c>
      <c r="D104" s="802">
        <v>22</v>
      </c>
      <c r="E104" s="802">
        <v>20</v>
      </c>
      <c r="F104" s="802">
        <v>21</v>
      </c>
      <c r="G104" s="802">
        <v>21</v>
      </c>
      <c r="H104" s="802">
        <v>22</v>
      </c>
      <c r="I104" s="802">
        <v>19</v>
      </c>
      <c r="J104" s="802">
        <v>15</v>
      </c>
      <c r="K104" s="802">
        <v>18</v>
      </c>
      <c r="L104" s="787">
        <v>16</v>
      </c>
      <c r="M104" s="787">
        <v>15</v>
      </c>
      <c r="N104" s="787">
        <v>13</v>
      </c>
      <c r="O104" s="787">
        <v>17</v>
      </c>
      <c r="P104" s="787">
        <v>15</v>
      </c>
      <c r="Q104" s="787">
        <v>16</v>
      </c>
      <c r="R104" s="1993">
        <v>17</v>
      </c>
      <c r="S104" s="378"/>
      <c r="T104" s="378"/>
      <c r="U104" s="378"/>
      <c r="V104" s="378"/>
      <c r="W104" s="378"/>
      <c r="X104" s="378"/>
      <c r="Y104" s="378"/>
      <c r="Z104" s="378"/>
      <c r="AA104" s="178"/>
      <c r="AB104" s="178"/>
      <c r="AC104" s="178"/>
      <c r="AD104" s="178"/>
      <c r="AE104" s="178"/>
      <c r="AF104" s="178"/>
      <c r="AG104" s="178"/>
      <c r="AH104" s="178"/>
      <c r="AI104" s="178"/>
      <c r="AJ104" s="178"/>
      <c r="AK104" s="178"/>
      <c r="AL104" s="178"/>
      <c r="AM104" s="178"/>
      <c r="AN104" s="178"/>
      <c r="AO104" s="178"/>
      <c r="AP104" s="178"/>
      <c r="AS104" s="178"/>
    </row>
    <row r="105" spans="1:45" ht="13.5" customHeight="1">
      <c r="A105" s="788" t="s">
        <v>798</v>
      </c>
      <c r="B105" s="789" t="s">
        <v>755</v>
      </c>
      <c r="C105" s="791">
        <v>30</v>
      </c>
      <c r="D105" s="791">
        <v>57</v>
      </c>
      <c r="E105" s="791">
        <v>50</v>
      </c>
      <c r="F105" s="791">
        <v>60</v>
      </c>
      <c r="G105" s="791">
        <v>64</v>
      </c>
      <c r="H105" s="791">
        <v>69</v>
      </c>
      <c r="I105" s="791">
        <v>60</v>
      </c>
      <c r="J105" s="791">
        <v>38</v>
      </c>
      <c r="K105" s="791">
        <v>46</v>
      </c>
      <c r="L105" s="792">
        <v>45</v>
      </c>
      <c r="M105" s="792">
        <v>51</v>
      </c>
      <c r="N105" s="792">
        <v>38</v>
      </c>
      <c r="O105" s="792">
        <v>65</v>
      </c>
      <c r="P105" s="792">
        <v>57</v>
      </c>
      <c r="Q105" s="792">
        <v>54</v>
      </c>
      <c r="R105" s="819">
        <v>52</v>
      </c>
      <c r="S105" s="378"/>
      <c r="T105" s="378"/>
      <c r="U105" s="1953"/>
      <c r="V105" s="378"/>
      <c r="W105" s="378"/>
      <c r="X105" s="378"/>
      <c r="Y105" s="378"/>
      <c r="Z105" s="378"/>
      <c r="AA105" s="178"/>
      <c r="AB105" s="178"/>
      <c r="AC105" s="178"/>
      <c r="AD105" s="178"/>
      <c r="AE105" s="178"/>
      <c r="AF105" s="178"/>
      <c r="AG105" s="178"/>
      <c r="AH105" s="178"/>
      <c r="AI105" s="178"/>
      <c r="AJ105" s="178"/>
      <c r="AK105" s="178"/>
      <c r="AL105" s="178"/>
      <c r="AM105" s="178"/>
      <c r="AN105" s="178"/>
      <c r="AO105" s="178"/>
      <c r="AP105" s="178"/>
      <c r="AS105" s="178"/>
    </row>
    <row r="106" spans="1:45" ht="13.5" customHeight="1">
      <c r="A106" s="804" t="s">
        <v>799</v>
      </c>
      <c r="B106" s="805"/>
      <c r="C106" s="805"/>
      <c r="D106" s="806"/>
      <c r="E106" s="805"/>
      <c r="F106" s="806"/>
      <c r="G106" s="806"/>
      <c r="H106" s="806"/>
      <c r="I106" s="805"/>
      <c r="J106" s="805"/>
      <c r="K106" s="805"/>
      <c r="L106" s="805"/>
      <c r="M106" s="805"/>
      <c r="N106" s="805"/>
      <c r="O106" s="805"/>
      <c r="P106" s="805"/>
      <c r="Q106" s="805"/>
      <c r="R106" s="805"/>
      <c r="S106" s="805"/>
      <c r="T106" s="805"/>
      <c r="U106" s="805"/>
      <c r="V106" s="805"/>
      <c r="W106" s="66"/>
      <c r="X106" s="178"/>
      <c r="Y106" s="178"/>
      <c r="Z106" s="178"/>
      <c r="AA106" s="178"/>
      <c r="AB106" s="178"/>
      <c r="AC106" s="178"/>
      <c r="AD106" s="178"/>
      <c r="AE106" s="178"/>
      <c r="AF106" s="178"/>
      <c r="AG106" s="178"/>
      <c r="AH106" s="178"/>
      <c r="AI106" s="178"/>
      <c r="AJ106" s="178"/>
      <c r="AK106" s="178"/>
      <c r="AL106" s="178"/>
      <c r="AM106" s="178"/>
      <c r="AN106" s="178"/>
      <c r="AO106" s="178"/>
      <c r="AP106" s="178"/>
      <c r="AS106" s="178"/>
    </row>
    <row r="107" spans="1:45" ht="13.5" customHeight="1">
      <c r="A107" s="2495" t="s">
        <v>800</v>
      </c>
      <c r="B107" s="2495"/>
      <c r="C107" s="2495"/>
      <c r="D107" s="2495"/>
      <c r="E107" s="2495"/>
      <c r="F107" s="2495"/>
      <c r="G107" s="2495"/>
      <c r="H107" s="2495"/>
      <c r="I107" s="2495"/>
      <c r="J107" s="2495"/>
      <c r="K107" s="2495"/>
      <c r="L107" s="2495"/>
      <c r="M107" s="2495"/>
      <c r="N107" s="2495"/>
      <c r="O107" s="2495"/>
      <c r="P107" s="2495"/>
      <c r="Q107" s="2495"/>
      <c r="R107" s="2495"/>
      <c r="T107" s="807"/>
      <c r="U107" s="807"/>
      <c r="V107" s="807"/>
      <c r="W107" s="159"/>
      <c r="X107" s="178"/>
      <c r="Y107" s="178"/>
      <c r="Z107" s="178"/>
      <c r="AA107" s="178"/>
      <c r="AB107" s="178"/>
      <c r="AC107" s="178"/>
      <c r="AD107" s="178"/>
      <c r="AE107" s="178"/>
      <c r="AF107" s="178"/>
      <c r="AG107" s="178"/>
      <c r="AH107" s="178"/>
      <c r="AI107" s="178"/>
      <c r="AJ107" s="178"/>
      <c r="AK107" s="178"/>
      <c r="AL107" s="178"/>
      <c r="AM107" s="178"/>
      <c r="AN107" s="178"/>
      <c r="AO107" s="178"/>
      <c r="AP107" s="178"/>
      <c r="AS107" s="178"/>
    </row>
    <row r="108" spans="1:45" ht="23.25" customHeight="1">
      <c r="A108" s="2496" t="s">
        <v>801</v>
      </c>
      <c r="B108" s="2496"/>
      <c r="C108" s="2496"/>
      <c r="D108" s="2496"/>
      <c r="E108" s="2496"/>
      <c r="F108" s="2496"/>
      <c r="G108" s="2496"/>
      <c r="H108" s="2496"/>
      <c r="I108" s="2496"/>
      <c r="J108" s="2496"/>
      <c r="K108" s="2496"/>
      <c r="L108" s="2496"/>
      <c r="M108" s="2496"/>
      <c r="N108" s="2496"/>
      <c r="O108" s="2496"/>
      <c r="P108" s="2496"/>
      <c r="Q108" s="2496"/>
      <c r="R108" s="2496"/>
      <c r="S108" s="808"/>
      <c r="T108" s="808"/>
      <c r="U108" s="808"/>
      <c r="V108" s="808"/>
      <c r="W108" s="66"/>
      <c r="X108" s="178"/>
      <c r="Y108" s="178"/>
      <c r="Z108" s="178"/>
      <c r="AA108" s="178"/>
      <c r="AB108" s="178"/>
      <c r="AC108" s="178"/>
      <c r="AD108" s="178"/>
      <c r="AE108" s="178"/>
      <c r="AF108" s="178"/>
      <c r="AG108" s="178"/>
      <c r="AH108" s="178"/>
      <c r="AI108" s="178"/>
      <c r="AJ108" s="178"/>
      <c r="AK108" s="178"/>
      <c r="AL108" s="178"/>
      <c r="AM108" s="178"/>
      <c r="AN108" s="178"/>
      <c r="AO108" s="178"/>
      <c r="AP108" s="178"/>
      <c r="AS108" s="178"/>
    </row>
    <row r="109" spans="1:45" ht="13.5" customHeight="1">
      <c r="A109" s="2496" t="s">
        <v>812</v>
      </c>
      <c r="B109" s="2496"/>
      <c r="C109" s="2496"/>
      <c r="D109" s="2496"/>
      <c r="E109" s="2496"/>
      <c r="F109" s="2496"/>
      <c r="G109" s="2496"/>
      <c r="H109" s="2496"/>
      <c r="I109" s="2496"/>
      <c r="J109" s="2496"/>
      <c r="K109" s="2496"/>
      <c r="L109" s="2496"/>
      <c r="M109" s="2496"/>
      <c r="N109" s="2496"/>
      <c r="O109" s="2496"/>
      <c r="P109" s="2496"/>
      <c r="Q109" s="2496"/>
      <c r="R109" s="2496"/>
      <c r="S109" s="808"/>
      <c r="T109" s="808"/>
      <c r="U109" s="808"/>
      <c r="V109" s="808"/>
      <c r="W109" s="66"/>
      <c r="X109" s="178"/>
      <c r="Y109" s="178"/>
      <c r="Z109" s="178"/>
      <c r="AA109" s="178"/>
      <c r="AB109" s="178"/>
      <c r="AC109" s="178"/>
      <c r="AD109" s="178"/>
      <c r="AE109" s="178"/>
      <c r="AF109" s="178"/>
      <c r="AG109" s="178"/>
      <c r="AH109" s="178"/>
      <c r="AI109" s="178"/>
      <c r="AJ109" s="178"/>
      <c r="AK109" s="178"/>
      <c r="AL109" s="178"/>
      <c r="AM109" s="178"/>
      <c r="AN109" s="178"/>
      <c r="AO109" s="178"/>
      <c r="AP109" s="178"/>
      <c r="AS109" s="178"/>
    </row>
    <row r="110" spans="1:45" ht="13.5" customHeight="1">
      <c r="A110" s="247"/>
      <c r="B110" s="809"/>
      <c r="C110" s="227"/>
      <c r="D110" s="227"/>
      <c r="E110" s="227"/>
      <c r="F110" s="227"/>
      <c r="G110" s="227"/>
      <c r="H110" s="227"/>
      <c r="I110" s="227"/>
      <c r="J110" s="227"/>
      <c r="K110" s="227"/>
      <c r="L110" s="227"/>
      <c r="M110" s="227"/>
      <c r="N110" s="227"/>
      <c r="O110" s="227"/>
      <c r="P110" s="227"/>
      <c r="Q110" s="227"/>
      <c r="R110" s="227"/>
      <c r="S110" s="227"/>
      <c r="T110" s="227"/>
      <c r="U110" s="227"/>
      <c r="V110" s="227"/>
      <c r="W110" s="66"/>
      <c r="X110" s="178"/>
      <c r="Y110" s="178"/>
      <c r="Z110" s="178"/>
      <c r="AA110" s="178"/>
      <c r="AB110" s="178"/>
      <c r="AC110" s="178"/>
      <c r="AD110" s="178"/>
      <c r="AE110" s="178"/>
      <c r="AF110" s="178"/>
      <c r="AG110" s="178"/>
      <c r="AH110" s="178"/>
      <c r="AI110" s="178"/>
      <c r="AJ110" s="178"/>
      <c r="AK110" s="178"/>
      <c r="AL110" s="178"/>
      <c r="AM110" s="178"/>
      <c r="AN110" s="178"/>
      <c r="AO110" s="178"/>
      <c r="AP110" s="178"/>
      <c r="AS110" s="178"/>
    </row>
    <row r="111" spans="1:45" ht="13.5" customHeight="1">
      <c r="A111" s="2493" t="s">
        <v>737</v>
      </c>
      <c r="B111" s="2493"/>
      <c r="C111" s="2493"/>
      <c r="D111" s="2493"/>
      <c r="E111" s="2493"/>
      <c r="F111" s="2493"/>
      <c r="G111" s="2493"/>
      <c r="H111" s="2493"/>
      <c r="I111" s="2493"/>
      <c r="J111" s="2493"/>
      <c r="K111" s="2493"/>
      <c r="L111" s="2493"/>
      <c r="M111" s="2493"/>
      <c r="N111" s="2493"/>
      <c r="O111" s="2493"/>
      <c r="P111" s="2493"/>
      <c r="Q111" s="2493"/>
      <c r="R111" s="2493"/>
      <c r="S111" s="247"/>
      <c r="T111" s="247"/>
      <c r="U111" s="247"/>
      <c r="V111" s="247"/>
      <c r="W111" s="66"/>
      <c r="X111" s="178"/>
      <c r="Y111" s="178"/>
      <c r="Z111" s="178"/>
      <c r="AA111" s="178"/>
      <c r="AB111" s="178"/>
      <c r="AC111" s="178"/>
      <c r="AD111" s="178"/>
      <c r="AE111" s="178"/>
      <c r="AF111" s="178"/>
      <c r="AG111" s="178"/>
      <c r="AH111" s="178"/>
      <c r="AI111" s="178"/>
      <c r="AJ111" s="178"/>
      <c r="AK111" s="178"/>
      <c r="AL111" s="178"/>
      <c r="AM111" s="178"/>
      <c r="AN111" s="178"/>
      <c r="AO111" s="178"/>
      <c r="AP111" s="178"/>
      <c r="AS111" s="178"/>
    </row>
    <row r="112" spans="1:45" ht="13.5" customHeight="1">
      <c r="A112" s="2498" t="s">
        <v>813</v>
      </c>
      <c r="B112" s="2498"/>
      <c r="C112" s="2498"/>
      <c r="D112" s="2498"/>
      <c r="E112" s="2498"/>
      <c r="F112" s="2498"/>
      <c r="G112" s="2498"/>
      <c r="H112" s="2498"/>
      <c r="I112" s="2498"/>
      <c r="J112" s="2498"/>
      <c r="K112" s="2498"/>
      <c r="L112" s="2498"/>
      <c r="M112" s="2498"/>
      <c r="N112" s="2498"/>
      <c r="O112" s="2498"/>
      <c r="P112" s="2498"/>
      <c r="Q112" s="2498"/>
      <c r="R112" s="2498"/>
      <c r="S112" s="810"/>
      <c r="T112" s="810"/>
      <c r="U112" s="810"/>
      <c r="V112" s="810"/>
      <c r="W112" s="66"/>
      <c r="X112" s="178"/>
      <c r="Y112" s="178"/>
      <c r="Z112" s="178"/>
      <c r="AA112" s="178"/>
      <c r="AB112" s="178"/>
      <c r="AC112" s="178"/>
      <c r="AD112" s="178"/>
      <c r="AE112" s="178"/>
      <c r="AF112" s="178"/>
      <c r="AG112" s="178"/>
      <c r="AH112" s="178"/>
      <c r="AI112" s="178"/>
      <c r="AJ112" s="178"/>
      <c r="AK112" s="178"/>
      <c r="AL112" s="178"/>
      <c r="AM112" s="178"/>
      <c r="AN112" s="178"/>
      <c r="AO112" s="178"/>
      <c r="AP112" s="178"/>
      <c r="AS112" s="178"/>
    </row>
    <row r="113" spans="1:45" ht="13.5" customHeight="1">
      <c r="A113" s="778" t="s">
        <v>750</v>
      </c>
      <c r="B113" s="779" t="s">
        <v>751</v>
      </c>
      <c r="C113" s="780">
        <v>2000</v>
      </c>
      <c r="D113" s="781">
        <v>2005</v>
      </c>
      <c r="E113" s="781">
        <v>2009</v>
      </c>
      <c r="F113" s="781">
        <v>2010</v>
      </c>
      <c r="G113" s="781">
        <v>2011</v>
      </c>
      <c r="H113" s="781">
        <v>2012</v>
      </c>
      <c r="I113" s="781">
        <v>2013</v>
      </c>
      <c r="J113" s="781">
        <v>2014</v>
      </c>
      <c r="K113" s="781">
        <v>2015</v>
      </c>
      <c r="L113" s="781">
        <v>2016</v>
      </c>
      <c r="M113" s="782">
        <v>2017</v>
      </c>
      <c r="N113" s="782">
        <v>2018</v>
      </c>
      <c r="O113" s="782">
        <v>2019</v>
      </c>
      <c r="P113" s="782">
        <v>2020</v>
      </c>
      <c r="Q113" s="782">
        <v>2021</v>
      </c>
      <c r="R113" s="782">
        <v>2022</v>
      </c>
      <c r="S113" s="818">
        <v>2023</v>
      </c>
      <c r="T113" s="227"/>
      <c r="U113" s="227"/>
      <c r="V113" s="227"/>
      <c r="W113" s="227"/>
      <c r="X113" s="227"/>
      <c r="Y113" s="227"/>
      <c r="Z113" s="227"/>
      <c r="AA113" s="178"/>
      <c r="AB113" s="178"/>
      <c r="AC113" s="178"/>
      <c r="AD113" s="178"/>
      <c r="AE113" s="178"/>
      <c r="AF113" s="178"/>
      <c r="AG113" s="178"/>
      <c r="AH113" s="178"/>
      <c r="AI113" s="178"/>
      <c r="AJ113" s="178"/>
      <c r="AK113" s="178"/>
      <c r="AL113" s="178"/>
      <c r="AM113" s="178"/>
      <c r="AN113" s="178"/>
      <c r="AO113" s="178"/>
      <c r="AP113" s="178"/>
      <c r="AS113" s="178"/>
    </row>
    <row r="114" spans="1:45" ht="13.5" customHeight="1">
      <c r="A114" s="783" t="s">
        <v>752</v>
      </c>
      <c r="B114" s="784" t="s">
        <v>753</v>
      </c>
      <c r="C114" s="785">
        <v>5</v>
      </c>
      <c r="D114" s="786">
        <v>5</v>
      </c>
      <c r="E114" s="786">
        <v>5</v>
      </c>
      <c r="F114" s="786">
        <v>5</v>
      </c>
      <c r="G114" s="786">
        <v>5</v>
      </c>
      <c r="H114" s="786">
        <v>4</v>
      </c>
      <c r="I114" s="786">
        <v>5</v>
      </c>
      <c r="J114" s="786">
        <v>3</v>
      </c>
      <c r="K114" s="786">
        <v>4</v>
      </c>
      <c r="L114" s="786">
        <v>4</v>
      </c>
      <c r="M114" s="787">
        <v>4</v>
      </c>
      <c r="N114" s="787">
        <v>2</v>
      </c>
      <c r="O114" s="787">
        <v>3</v>
      </c>
      <c r="P114" s="787">
        <v>3</v>
      </c>
      <c r="Q114" s="787">
        <v>3</v>
      </c>
      <c r="R114" s="787">
        <v>3</v>
      </c>
      <c r="S114" s="1993">
        <v>5</v>
      </c>
      <c r="T114" s="227"/>
      <c r="U114" s="227"/>
      <c r="V114" s="227"/>
      <c r="W114" s="227"/>
      <c r="X114" s="227"/>
      <c r="Y114" s="227"/>
      <c r="Z114" s="227"/>
      <c r="AA114" s="178"/>
      <c r="AB114" s="178"/>
      <c r="AC114" s="178"/>
      <c r="AD114" s="178"/>
      <c r="AE114" s="178"/>
      <c r="AF114" s="178"/>
      <c r="AG114" s="178"/>
      <c r="AH114" s="178"/>
      <c r="AI114" s="178"/>
      <c r="AJ114" s="178"/>
      <c r="AK114" s="178"/>
      <c r="AL114" s="178"/>
      <c r="AM114" s="178"/>
      <c r="AN114" s="178"/>
      <c r="AO114" s="178"/>
      <c r="AP114" s="178"/>
      <c r="AS114" s="178"/>
    </row>
    <row r="115" spans="1:45" ht="13.5" customHeight="1">
      <c r="A115" s="788" t="s">
        <v>754</v>
      </c>
      <c r="B115" s="789" t="s">
        <v>755</v>
      </c>
      <c r="C115" s="790">
        <v>8</v>
      </c>
      <c r="D115" s="791">
        <v>6</v>
      </c>
      <c r="E115" s="791">
        <v>5</v>
      </c>
      <c r="F115" s="791">
        <v>5</v>
      </c>
      <c r="G115" s="791">
        <v>5</v>
      </c>
      <c r="H115" s="791">
        <v>4</v>
      </c>
      <c r="I115" s="791">
        <v>6</v>
      </c>
      <c r="J115" s="791">
        <v>4</v>
      </c>
      <c r="K115" s="791">
        <v>5</v>
      </c>
      <c r="L115" s="791">
        <v>4</v>
      </c>
      <c r="M115" s="792">
        <v>4</v>
      </c>
      <c r="N115" s="792">
        <v>2</v>
      </c>
      <c r="O115" s="792">
        <v>3</v>
      </c>
      <c r="P115" s="792">
        <v>5</v>
      </c>
      <c r="Q115" s="792">
        <v>5</v>
      </c>
      <c r="R115" s="792">
        <v>5</v>
      </c>
      <c r="S115" s="819">
        <v>10</v>
      </c>
      <c r="T115" s="227"/>
      <c r="U115" s="227"/>
      <c r="V115" s="227"/>
      <c r="W115" s="227"/>
      <c r="X115" s="227"/>
      <c r="Y115" s="227"/>
      <c r="Z115" s="227"/>
      <c r="AA115" s="178"/>
      <c r="AB115" s="178"/>
      <c r="AC115" s="178"/>
      <c r="AD115" s="178"/>
      <c r="AE115" s="178"/>
      <c r="AF115" s="178"/>
      <c r="AG115" s="178"/>
      <c r="AH115" s="178"/>
      <c r="AI115" s="178"/>
      <c r="AJ115" s="178"/>
      <c r="AK115" s="178"/>
      <c r="AL115" s="178"/>
      <c r="AM115" s="178"/>
      <c r="AN115" s="178"/>
      <c r="AO115" s="178"/>
      <c r="AP115" s="178"/>
      <c r="AS115" s="178"/>
    </row>
    <row r="116" spans="1:45" ht="13.5" customHeight="1">
      <c r="A116" s="783" t="s">
        <v>756</v>
      </c>
      <c r="B116" s="784" t="s">
        <v>753</v>
      </c>
      <c r="C116" s="785"/>
      <c r="D116" s="786"/>
      <c r="E116" s="786">
        <v>2</v>
      </c>
      <c r="F116" s="786">
        <v>1</v>
      </c>
      <c r="G116" s="786">
        <v>1</v>
      </c>
      <c r="H116" s="786"/>
      <c r="I116" s="786"/>
      <c r="J116" s="786"/>
      <c r="K116" s="786"/>
      <c r="L116" s="786"/>
      <c r="M116" s="787"/>
      <c r="N116" s="787"/>
      <c r="O116" s="787"/>
      <c r="P116" s="787">
        <v>1</v>
      </c>
      <c r="Q116" s="787"/>
      <c r="R116" s="787"/>
      <c r="S116" s="1993"/>
      <c r="T116" s="227"/>
      <c r="U116" s="227"/>
      <c r="V116" s="227"/>
      <c r="W116" s="227"/>
      <c r="X116" s="227"/>
      <c r="Y116" s="227"/>
      <c r="Z116" s="227"/>
      <c r="AA116" s="178"/>
      <c r="AB116" s="178"/>
      <c r="AC116" s="178"/>
      <c r="AD116" s="178"/>
      <c r="AE116" s="178"/>
      <c r="AF116" s="178"/>
      <c r="AG116" s="178"/>
      <c r="AH116" s="178"/>
      <c r="AI116" s="178"/>
      <c r="AJ116" s="178"/>
      <c r="AK116" s="178"/>
      <c r="AL116" s="178"/>
      <c r="AM116" s="178"/>
      <c r="AN116" s="178"/>
      <c r="AO116" s="178"/>
      <c r="AP116" s="178"/>
      <c r="AS116" s="178"/>
    </row>
    <row r="117" spans="1:45" ht="13.5" customHeight="1">
      <c r="A117" s="788" t="s">
        <v>757</v>
      </c>
      <c r="B117" s="789" t="s">
        <v>755</v>
      </c>
      <c r="C117" s="790"/>
      <c r="D117" s="791"/>
      <c r="E117" s="791">
        <v>2</v>
      </c>
      <c r="F117" s="791">
        <v>1</v>
      </c>
      <c r="G117" s="791">
        <v>1</v>
      </c>
      <c r="H117" s="791"/>
      <c r="I117" s="791"/>
      <c r="J117" s="791"/>
      <c r="K117" s="791"/>
      <c r="L117" s="791"/>
      <c r="M117" s="792"/>
      <c r="N117" s="792"/>
      <c r="O117" s="792"/>
      <c r="P117" s="792">
        <v>1</v>
      </c>
      <c r="Q117" s="792"/>
      <c r="R117" s="792"/>
      <c r="S117" s="819"/>
      <c r="T117" s="227"/>
      <c r="U117" s="227"/>
      <c r="V117" s="227"/>
      <c r="W117" s="227"/>
      <c r="X117" s="227"/>
      <c r="Y117" s="227"/>
      <c r="Z117" s="227"/>
      <c r="AA117" s="178"/>
      <c r="AB117" s="178"/>
      <c r="AC117" s="178"/>
      <c r="AD117" s="178"/>
      <c r="AE117" s="178"/>
      <c r="AF117" s="178"/>
      <c r="AG117" s="178"/>
      <c r="AH117" s="178"/>
      <c r="AI117" s="178"/>
      <c r="AJ117" s="178"/>
      <c r="AK117" s="178"/>
      <c r="AL117" s="178"/>
      <c r="AM117" s="178"/>
      <c r="AN117" s="178"/>
      <c r="AO117" s="178"/>
      <c r="AP117" s="178"/>
      <c r="AS117" s="178"/>
    </row>
    <row r="118" spans="1:45" ht="13.5" customHeight="1">
      <c r="A118" s="783" t="s">
        <v>758</v>
      </c>
      <c r="B118" s="784" t="s">
        <v>753</v>
      </c>
      <c r="C118" s="785">
        <v>3</v>
      </c>
      <c r="D118" s="786">
        <v>2</v>
      </c>
      <c r="E118" s="786">
        <v>2</v>
      </c>
      <c r="F118" s="786">
        <v>2</v>
      </c>
      <c r="G118" s="786">
        <v>2</v>
      </c>
      <c r="H118" s="786">
        <v>2</v>
      </c>
      <c r="I118" s="786">
        <v>2</v>
      </c>
      <c r="J118" s="786">
        <v>2</v>
      </c>
      <c r="K118" s="786">
        <v>1</v>
      </c>
      <c r="L118" s="786">
        <v>2</v>
      </c>
      <c r="M118" s="787">
        <v>2</v>
      </c>
      <c r="N118" s="787">
        <v>1</v>
      </c>
      <c r="O118" s="787">
        <v>1</v>
      </c>
      <c r="P118" s="787">
        <v>1</v>
      </c>
      <c r="Q118" s="787">
        <v>1</v>
      </c>
      <c r="R118" s="787">
        <v>1</v>
      </c>
      <c r="S118" s="1993">
        <v>1</v>
      </c>
      <c r="T118" s="227"/>
      <c r="U118" s="227"/>
      <c r="V118" s="227"/>
      <c r="W118" s="227"/>
      <c r="X118" s="227"/>
      <c r="Y118" s="227"/>
      <c r="Z118" s="227"/>
      <c r="AA118" s="178"/>
      <c r="AB118" s="178"/>
      <c r="AC118" s="178"/>
      <c r="AD118" s="178"/>
      <c r="AE118" s="178"/>
      <c r="AF118" s="178"/>
      <c r="AG118" s="178"/>
      <c r="AH118" s="178"/>
      <c r="AI118" s="178"/>
      <c r="AJ118" s="178"/>
      <c r="AK118" s="178"/>
      <c r="AL118" s="178"/>
      <c r="AM118" s="178"/>
      <c r="AN118" s="178"/>
      <c r="AO118" s="178"/>
      <c r="AP118" s="178"/>
      <c r="AS118" s="178"/>
    </row>
    <row r="119" spans="1:45" ht="13.5" customHeight="1">
      <c r="A119" s="788" t="s">
        <v>759</v>
      </c>
      <c r="B119" s="789" t="s">
        <v>755</v>
      </c>
      <c r="C119" s="790">
        <v>4</v>
      </c>
      <c r="D119" s="791">
        <v>4</v>
      </c>
      <c r="E119" s="791">
        <v>3</v>
      </c>
      <c r="F119" s="791">
        <v>3</v>
      </c>
      <c r="G119" s="791">
        <v>3</v>
      </c>
      <c r="H119" s="791">
        <v>4</v>
      </c>
      <c r="I119" s="791">
        <v>4</v>
      </c>
      <c r="J119" s="791">
        <v>2</v>
      </c>
      <c r="K119" s="791">
        <v>2</v>
      </c>
      <c r="L119" s="791">
        <v>2</v>
      </c>
      <c r="M119" s="792">
        <v>2</v>
      </c>
      <c r="N119" s="792">
        <v>2</v>
      </c>
      <c r="O119" s="792">
        <v>2</v>
      </c>
      <c r="P119" s="792">
        <v>2</v>
      </c>
      <c r="Q119" s="792">
        <v>2</v>
      </c>
      <c r="R119" s="792">
        <v>2</v>
      </c>
      <c r="S119" s="819">
        <v>2</v>
      </c>
      <c r="T119" s="227"/>
      <c r="U119" s="227"/>
      <c r="V119" s="227"/>
      <c r="W119" s="227"/>
      <c r="X119" s="227"/>
      <c r="Y119" s="227"/>
      <c r="Z119" s="227"/>
      <c r="AA119" s="178"/>
      <c r="AB119" s="178"/>
      <c r="AC119" s="178"/>
      <c r="AD119" s="178"/>
      <c r="AE119" s="178"/>
      <c r="AF119" s="178"/>
      <c r="AG119" s="178"/>
      <c r="AH119" s="178"/>
      <c r="AI119" s="178"/>
      <c r="AJ119" s="178"/>
      <c r="AK119" s="178"/>
      <c r="AL119" s="178"/>
      <c r="AM119" s="178"/>
      <c r="AN119" s="178"/>
      <c r="AO119" s="178"/>
      <c r="AP119" s="178"/>
      <c r="AS119" s="178"/>
    </row>
    <row r="120" spans="1:45" ht="13.5" customHeight="1">
      <c r="A120" s="783" t="s">
        <v>760</v>
      </c>
      <c r="B120" s="784" t="s">
        <v>753</v>
      </c>
      <c r="C120" s="785"/>
      <c r="D120" s="786"/>
      <c r="E120" s="786"/>
      <c r="F120" s="786">
        <v>1</v>
      </c>
      <c r="G120" s="786">
        <v>2</v>
      </c>
      <c r="H120" s="786">
        <v>2</v>
      </c>
      <c r="I120" s="786">
        <v>2</v>
      </c>
      <c r="J120" s="786">
        <v>2</v>
      </c>
      <c r="K120" s="786">
        <v>1</v>
      </c>
      <c r="L120" s="786">
        <v>2</v>
      </c>
      <c r="M120" s="787">
        <v>2</v>
      </c>
      <c r="N120" s="787">
        <v>1</v>
      </c>
      <c r="O120" s="787">
        <v>1</v>
      </c>
      <c r="P120" s="787">
        <v>1</v>
      </c>
      <c r="Q120" s="787"/>
      <c r="R120" s="787">
        <v>1</v>
      </c>
      <c r="S120" s="1993">
        <v>1</v>
      </c>
      <c r="T120" s="227"/>
      <c r="U120" s="227"/>
      <c r="V120" s="227"/>
      <c r="W120" s="227"/>
      <c r="X120" s="227"/>
      <c r="Y120" s="227"/>
      <c r="Z120" s="227"/>
      <c r="AA120" s="178"/>
      <c r="AB120" s="66"/>
      <c r="AC120" s="178"/>
      <c r="AD120" s="178"/>
      <c r="AE120" s="178"/>
      <c r="AF120" s="178"/>
      <c r="AG120" s="178"/>
      <c r="AH120" s="178"/>
      <c r="AI120" s="178"/>
      <c r="AJ120" s="178"/>
      <c r="AK120" s="178"/>
      <c r="AL120" s="178"/>
      <c r="AM120" s="178"/>
      <c r="AN120" s="178"/>
      <c r="AO120" s="178"/>
      <c r="AP120" s="178"/>
      <c r="AS120" s="178"/>
    </row>
    <row r="121" spans="1:45" ht="13.5" customHeight="1">
      <c r="A121" s="788" t="s">
        <v>761</v>
      </c>
      <c r="B121" s="789" t="s">
        <v>755</v>
      </c>
      <c r="C121" s="790"/>
      <c r="D121" s="791"/>
      <c r="E121" s="791"/>
      <c r="F121" s="791">
        <v>1</v>
      </c>
      <c r="G121" s="791">
        <v>2</v>
      </c>
      <c r="H121" s="791">
        <v>3</v>
      </c>
      <c r="I121" s="791">
        <v>2</v>
      </c>
      <c r="J121" s="791">
        <v>2</v>
      </c>
      <c r="K121" s="791">
        <v>1</v>
      </c>
      <c r="L121" s="791">
        <v>1</v>
      </c>
      <c r="M121" s="792">
        <v>1</v>
      </c>
      <c r="N121" s="792">
        <v>1</v>
      </c>
      <c r="O121" s="792">
        <v>1</v>
      </c>
      <c r="P121" s="792">
        <v>1</v>
      </c>
      <c r="Q121" s="792"/>
      <c r="R121" s="792">
        <v>1</v>
      </c>
      <c r="S121" s="819">
        <v>1</v>
      </c>
      <c r="T121" s="227"/>
      <c r="U121" s="227"/>
      <c r="V121" s="227"/>
      <c r="W121" s="227"/>
      <c r="X121" s="227"/>
      <c r="Y121" s="227"/>
      <c r="Z121" s="227"/>
      <c r="AA121" s="178"/>
      <c r="AB121" s="178"/>
      <c r="AC121" s="178"/>
      <c r="AD121" s="178"/>
      <c r="AE121" s="178"/>
      <c r="AF121" s="178"/>
      <c r="AG121" s="178"/>
      <c r="AH121" s="178"/>
      <c r="AI121" s="178"/>
      <c r="AJ121" s="178"/>
      <c r="AK121" s="178"/>
      <c r="AL121" s="178"/>
      <c r="AM121" s="178"/>
      <c r="AN121" s="178"/>
      <c r="AO121" s="178"/>
      <c r="AP121" s="178"/>
      <c r="AS121" s="178"/>
    </row>
    <row r="122" spans="1:45" ht="13.5" customHeight="1">
      <c r="A122" s="783" t="s">
        <v>814</v>
      </c>
      <c r="B122" s="784" t="s">
        <v>753</v>
      </c>
      <c r="C122" s="785"/>
      <c r="D122" s="786"/>
      <c r="E122" s="786"/>
      <c r="F122" s="786"/>
      <c r="G122" s="786">
        <v>1</v>
      </c>
      <c r="H122" s="786">
        <v>1</v>
      </c>
      <c r="I122" s="786">
        <v>1</v>
      </c>
      <c r="J122" s="786">
        <v>1</v>
      </c>
      <c r="K122" s="786"/>
      <c r="L122" s="786">
        <v>1</v>
      </c>
      <c r="M122" s="787">
        <v>1</v>
      </c>
      <c r="N122" s="787"/>
      <c r="O122" s="787"/>
      <c r="P122" s="787"/>
      <c r="Q122" s="787"/>
      <c r="R122" s="787"/>
      <c r="S122" s="1993"/>
      <c r="T122" s="227"/>
      <c r="U122" s="227"/>
      <c r="V122" s="227"/>
      <c r="W122" s="227"/>
      <c r="X122" s="227"/>
      <c r="Y122" s="227"/>
      <c r="Z122" s="227"/>
      <c r="AA122" s="178"/>
      <c r="AB122" s="178"/>
      <c r="AC122" s="178"/>
      <c r="AD122" s="178"/>
      <c r="AE122" s="178"/>
      <c r="AF122" s="178"/>
      <c r="AG122" s="178"/>
      <c r="AH122" s="178"/>
      <c r="AI122" s="178"/>
      <c r="AJ122" s="178"/>
      <c r="AK122" s="178"/>
      <c r="AL122" s="178"/>
      <c r="AM122" s="178"/>
      <c r="AN122" s="178"/>
      <c r="AO122" s="178"/>
      <c r="AP122" s="178"/>
      <c r="AS122" s="178"/>
    </row>
    <row r="123" spans="1:45" ht="13.5" customHeight="1">
      <c r="A123" s="788" t="s">
        <v>815</v>
      </c>
      <c r="B123" s="789" t="s">
        <v>755</v>
      </c>
      <c r="C123" s="790"/>
      <c r="D123" s="791"/>
      <c r="E123" s="791"/>
      <c r="F123" s="791"/>
      <c r="G123" s="791">
        <v>1</v>
      </c>
      <c r="H123" s="791">
        <v>2</v>
      </c>
      <c r="I123" s="791">
        <v>1</v>
      </c>
      <c r="J123" s="791">
        <v>1</v>
      </c>
      <c r="K123" s="791"/>
      <c r="L123" s="791" t="s">
        <v>816</v>
      </c>
      <c r="M123" s="792" t="s">
        <v>194</v>
      </c>
      <c r="N123" s="792"/>
      <c r="O123" s="792"/>
      <c r="P123" s="792"/>
      <c r="Q123" s="792"/>
      <c r="R123" s="792"/>
      <c r="S123" s="819"/>
      <c r="T123" s="227"/>
      <c r="U123" s="227"/>
      <c r="V123" s="227"/>
      <c r="W123" s="227"/>
      <c r="X123" s="227"/>
      <c r="Y123" s="227"/>
      <c r="Z123" s="227"/>
      <c r="AA123" s="178"/>
      <c r="AB123" s="178"/>
      <c r="AC123" s="178"/>
      <c r="AD123" s="178"/>
      <c r="AE123" s="178"/>
      <c r="AF123" s="178"/>
      <c r="AG123" s="178"/>
      <c r="AH123" s="178"/>
      <c r="AI123" s="178"/>
      <c r="AJ123" s="178"/>
      <c r="AK123" s="178"/>
      <c r="AL123" s="178"/>
      <c r="AM123" s="178"/>
      <c r="AN123" s="178"/>
      <c r="AO123" s="178"/>
      <c r="AP123" s="178"/>
      <c r="AS123" s="178"/>
    </row>
    <row r="124" spans="1:45" ht="13.5" customHeight="1">
      <c r="A124" s="783" t="s">
        <v>805</v>
      </c>
      <c r="B124" s="784" t="s">
        <v>753</v>
      </c>
      <c r="C124" s="785"/>
      <c r="D124" s="786">
        <v>1</v>
      </c>
      <c r="E124" s="786">
        <v>1</v>
      </c>
      <c r="F124" s="786">
        <v>1</v>
      </c>
      <c r="G124" s="786">
        <v>1</v>
      </c>
      <c r="H124" s="786">
        <v>1</v>
      </c>
      <c r="I124" s="786">
        <v>1</v>
      </c>
      <c r="J124" s="786">
        <v>1</v>
      </c>
      <c r="K124" s="786"/>
      <c r="L124" s="786"/>
      <c r="M124" s="787"/>
      <c r="N124" s="787"/>
      <c r="O124" s="787"/>
      <c r="P124" s="787"/>
      <c r="Q124" s="787"/>
      <c r="R124" s="787"/>
      <c r="S124" s="1993"/>
      <c r="T124" s="227"/>
      <c r="U124" s="227"/>
      <c r="V124" s="227"/>
      <c r="W124" s="227"/>
      <c r="X124" s="227"/>
      <c r="Y124" s="227"/>
      <c r="Z124" s="227"/>
      <c r="AA124" s="178"/>
      <c r="AB124" s="178"/>
      <c r="AC124" s="178"/>
      <c r="AD124" s="178"/>
      <c r="AE124" s="178"/>
      <c r="AF124" s="178"/>
      <c r="AG124" s="178"/>
      <c r="AH124" s="178"/>
      <c r="AI124" s="178"/>
      <c r="AJ124" s="178"/>
      <c r="AK124" s="178"/>
      <c r="AL124" s="178"/>
      <c r="AM124" s="178"/>
      <c r="AN124" s="178"/>
      <c r="AO124" s="178"/>
      <c r="AP124" s="178"/>
      <c r="AS124" s="178"/>
    </row>
    <row r="125" spans="1:45" ht="13.5" customHeight="1">
      <c r="A125" s="788" t="s">
        <v>806</v>
      </c>
      <c r="B125" s="789" t="s">
        <v>755</v>
      </c>
      <c r="C125" s="790"/>
      <c r="D125" s="791">
        <v>1</v>
      </c>
      <c r="E125" s="791">
        <v>1</v>
      </c>
      <c r="F125" s="791">
        <v>1</v>
      </c>
      <c r="G125" s="791">
        <v>1</v>
      </c>
      <c r="H125" s="791">
        <v>1</v>
      </c>
      <c r="I125" s="791">
        <v>1</v>
      </c>
      <c r="J125" s="791">
        <v>1</v>
      </c>
      <c r="K125" s="791"/>
      <c r="L125" s="791"/>
      <c r="M125" s="792"/>
      <c r="N125" s="792"/>
      <c r="O125" s="792"/>
      <c r="P125" s="792"/>
      <c r="Q125" s="792"/>
      <c r="R125" s="792"/>
      <c r="S125" s="819"/>
      <c r="T125" s="227"/>
      <c r="U125" s="227"/>
      <c r="V125" s="227"/>
      <c r="W125" s="227"/>
      <c r="X125" s="227"/>
      <c r="Y125" s="227"/>
      <c r="Z125" s="227"/>
      <c r="AA125" s="178"/>
      <c r="AB125" s="178"/>
      <c r="AC125" s="178"/>
      <c r="AD125" s="178"/>
      <c r="AE125" s="178"/>
      <c r="AF125" s="178"/>
      <c r="AG125" s="178"/>
      <c r="AH125" s="178"/>
      <c r="AI125" s="178"/>
      <c r="AJ125" s="178"/>
      <c r="AK125" s="178"/>
      <c r="AL125" s="178"/>
      <c r="AM125" s="178"/>
      <c r="AN125" s="178"/>
      <c r="AO125" s="178"/>
      <c r="AP125" s="178"/>
      <c r="AS125" s="178"/>
    </row>
    <row r="126" spans="1:45" ht="13.5" customHeight="1">
      <c r="A126" s="783" t="s">
        <v>762</v>
      </c>
      <c r="B126" s="784" t="s">
        <v>753</v>
      </c>
      <c r="C126" s="785">
        <v>3</v>
      </c>
      <c r="D126" s="786">
        <v>2</v>
      </c>
      <c r="E126" s="786"/>
      <c r="F126" s="786"/>
      <c r="G126" s="786">
        <v>1</v>
      </c>
      <c r="H126" s="786">
        <v>1</v>
      </c>
      <c r="I126" s="786">
        <v>1</v>
      </c>
      <c r="J126" s="786">
        <v>1</v>
      </c>
      <c r="K126" s="786">
        <v>1</v>
      </c>
      <c r="L126" s="786">
        <v>1</v>
      </c>
      <c r="M126" s="787">
        <v>1</v>
      </c>
      <c r="N126" s="787">
        <v>1</v>
      </c>
      <c r="O126" s="787">
        <v>1</v>
      </c>
      <c r="P126" s="787">
        <v>1</v>
      </c>
      <c r="Q126" s="787">
        <v>1</v>
      </c>
      <c r="R126" s="787">
        <v>1</v>
      </c>
      <c r="S126" s="1993">
        <v>1</v>
      </c>
      <c r="T126" s="227"/>
      <c r="U126" s="227"/>
      <c r="V126" s="227"/>
      <c r="W126" s="227"/>
      <c r="X126" s="227"/>
      <c r="Y126" s="227"/>
      <c r="Z126" s="227"/>
      <c r="AA126" s="178"/>
      <c r="AB126" s="178"/>
      <c r="AC126" s="178"/>
      <c r="AD126" s="178"/>
      <c r="AE126" s="178"/>
      <c r="AF126" s="178"/>
      <c r="AG126" s="178"/>
      <c r="AH126" s="178"/>
      <c r="AI126" s="178"/>
      <c r="AJ126" s="178"/>
      <c r="AK126" s="178"/>
      <c r="AL126" s="178"/>
      <c r="AM126" s="178"/>
      <c r="AN126" s="178"/>
      <c r="AO126" s="178"/>
      <c r="AP126" s="178"/>
      <c r="AS126" s="178"/>
    </row>
    <row r="127" spans="1:45" ht="13.5" customHeight="1">
      <c r="A127" s="788" t="s">
        <v>763</v>
      </c>
      <c r="B127" s="789" t="s">
        <v>755</v>
      </c>
      <c r="C127" s="790">
        <v>3</v>
      </c>
      <c r="D127" s="791">
        <v>2</v>
      </c>
      <c r="E127" s="791"/>
      <c r="F127" s="791"/>
      <c r="G127" s="791">
        <v>1</v>
      </c>
      <c r="H127" s="791">
        <v>2</v>
      </c>
      <c r="I127" s="791">
        <v>2</v>
      </c>
      <c r="J127" s="791">
        <v>2</v>
      </c>
      <c r="K127" s="791">
        <v>1</v>
      </c>
      <c r="L127" s="791" t="s">
        <v>194</v>
      </c>
      <c r="M127" s="792" t="s">
        <v>194</v>
      </c>
      <c r="N127" s="792">
        <v>1</v>
      </c>
      <c r="O127" s="792">
        <v>1</v>
      </c>
      <c r="P127" s="792">
        <v>1</v>
      </c>
      <c r="Q127" s="792">
        <v>1</v>
      </c>
      <c r="R127" s="792">
        <v>1</v>
      </c>
      <c r="S127" s="819">
        <v>1</v>
      </c>
      <c r="T127" s="227"/>
      <c r="U127" s="227"/>
      <c r="V127" s="227"/>
      <c r="W127" s="227"/>
      <c r="X127" s="227"/>
      <c r="Y127" s="227"/>
      <c r="Z127" s="227"/>
      <c r="AA127" s="178"/>
      <c r="AB127" s="178"/>
      <c r="AC127" s="178"/>
      <c r="AD127" s="178"/>
      <c r="AE127" s="178"/>
      <c r="AF127" s="178"/>
      <c r="AG127" s="178"/>
      <c r="AH127" s="178"/>
      <c r="AI127" s="178"/>
      <c r="AJ127" s="178"/>
      <c r="AK127" s="178"/>
      <c r="AL127" s="178"/>
      <c r="AM127" s="178"/>
      <c r="AN127" s="178"/>
      <c r="AO127" s="178"/>
      <c r="AP127" s="178"/>
      <c r="AS127" s="178"/>
    </row>
    <row r="128" spans="1:45" ht="13.5" customHeight="1">
      <c r="A128" s="783" t="s">
        <v>764</v>
      </c>
      <c r="B128" s="784" t="s">
        <v>753</v>
      </c>
      <c r="C128" s="785"/>
      <c r="D128" s="786">
        <v>1</v>
      </c>
      <c r="E128" s="786">
        <v>1</v>
      </c>
      <c r="F128" s="786">
        <v>1</v>
      </c>
      <c r="G128" s="786">
        <v>1</v>
      </c>
      <c r="H128" s="786">
        <v>1</v>
      </c>
      <c r="I128" s="786">
        <v>1</v>
      </c>
      <c r="J128" s="786">
        <v>1</v>
      </c>
      <c r="K128" s="786">
        <v>1</v>
      </c>
      <c r="L128" s="786">
        <v>1</v>
      </c>
      <c r="M128" s="787">
        <v>1</v>
      </c>
      <c r="N128" s="787">
        <v>1</v>
      </c>
      <c r="O128" s="787"/>
      <c r="P128" s="787">
        <v>1</v>
      </c>
      <c r="Q128" s="787">
        <v>1</v>
      </c>
      <c r="R128" s="787">
        <v>1</v>
      </c>
      <c r="S128" s="1993">
        <v>1</v>
      </c>
      <c r="T128" s="227"/>
      <c r="U128" s="227"/>
      <c r="V128" s="227"/>
      <c r="W128" s="227"/>
      <c r="X128" s="227"/>
      <c r="Y128" s="227"/>
      <c r="Z128" s="227"/>
      <c r="AA128" s="178"/>
      <c r="AB128" s="178"/>
      <c r="AC128" s="178"/>
      <c r="AD128" s="178"/>
      <c r="AE128" s="178"/>
      <c r="AF128" s="178"/>
      <c r="AG128" s="178"/>
      <c r="AH128" s="178"/>
      <c r="AI128" s="178"/>
      <c r="AJ128" s="178"/>
      <c r="AK128" s="178"/>
      <c r="AL128" s="178"/>
      <c r="AM128" s="178"/>
      <c r="AN128" s="178"/>
      <c r="AO128" s="178"/>
      <c r="AP128" s="178"/>
      <c r="AS128" s="178"/>
    </row>
    <row r="129" spans="1:45" ht="13.5" customHeight="1">
      <c r="A129" s="788" t="s">
        <v>765</v>
      </c>
      <c r="B129" s="789" t="s">
        <v>755</v>
      </c>
      <c r="C129" s="790"/>
      <c r="D129" s="791">
        <v>1</v>
      </c>
      <c r="E129" s="791">
        <v>1</v>
      </c>
      <c r="F129" s="791">
        <v>1</v>
      </c>
      <c r="G129" s="791">
        <v>1</v>
      </c>
      <c r="H129" s="791">
        <v>1</v>
      </c>
      <c r="I129" s="791">
        <v>1</v>
      </c>
      <c r="J129" s="791">
        <v>1</v>
      </c>
      <c r="K129" s="791">
        <v>1</v>
      </c>
      <c r="L129" s="791">
        <v>1</v>
      </c>
      <c r="M129" s="792">
        <v>1</v>
      </c>
      <c r="N129" s="792">
        <v>1</v>
      </c>
      <c r="O129" s="792"/>
      <c r="P129" s="792">
        <v>1</v>
      </c>
      <c r="Q129" s="792">
        <v>1</v>
      </c>
      <c r="R129" s="792">
        <v>1</v>
      </c>
      <c r="S129" s="819">
        <v>1</v>
      </c>
      <c r="T129" s="227"/>
      <c r="U129" s="227"/>
      <c r="V129" s="227"/>
      <c r="W129" s="227"/>
      <c r="X129" s="227"/>
      <c r="Y129" s="227"/>
      <c r="Z129" s="227"/>
      <c r="AA129" s="178"/>
      <c r="AB129" s="178"/>
      <c r="AC129" s="178"/>
      <c r="AD129" s="178"/>
      <c r="AE129" s="178"/>
      <c r="AF129" s="178"/>
      <c r="AG129" s="178"/>
      <c r="AH129" s="178"/>
      <c r="AI129" s="178"/>
      <c r="AJ129" s="178"/>
      <c r="AK129" s="178"/>
      <c r="AL129" s="178"/>
      <c r="AM129" s="178"/>
      <c r="AN129" s="178"/>
      <c r="AO129" s="178"/>
      <c r="AP129" s="178"/>
      <c r="AS129" s="178"/>
    </row>
    <row r="130" spans="1:45" ht="13.5" customHeight="1">
      <c r="A130" s="783" t="s">
        <v>766</v>
      </c>
      <c r="B130" s="784" t="s">
        <v>753</v>
      </c>
      <c r="C130" s="785">
        <v>2</v>
      </c>
      <c r="D130" s="786">
        <v>1</v>
      </c>
      <c r="E130" s="786">
        <v>1</v>
      </c>
      <c r="F130" s="786">
        <v>1</v>
      </c>
      <c r="G130" s="786">
        <v>1</v>
      </c>
      <c r="H130" s="786">
        <v>1</v>
      </c>
      <c r="I130" s="786">
        <v>1</v>
      </c>
      <c r="J130" s="786">
        <v>1</v>
      </c>
      <c r="K130" s="786"/>
      <c r="L130" s="786">
        <v>1</v>
      </c>
      <c r="M130" s="787">
        <v>1</v>
      </c>
      <c r="N130" s="787"/>
      <c r="O130" s="787"/>
      <c r="P130" s="787"/>
      <c r="Q130" s="787"/>
      <c r="R130" s="787"/>
      <c r="S130" s="1993"/>
      <c r="T130" s="227"/>
      <c r="U130" s="227"/>
      <c r="V130" s="227"/>
      <c r="W130" s="227"/>
      <c r="X130" s="227"/>
      <c r="Y130" s="227"/>
      <c r="Z130" s="227"/>
      <c r="AA130" s="178"/>
      <c r="AB130" s="178"/>
      <c r="AC130" s="178"/>
      <c r="AD130" s="178"/>
      <c r="AE130" s="178"/>
      <c r="AF130" s="178"/>
      <c r="AG130" s="178"/>
      <c r="AH130" s="178"/>
      <c r="AI130" s="178"/>
      <c r="AJ130" s="178"/>
      <c r="AK130" s="178"/>
      <c r="AL130" s="178"/>
      <c r="AM130" s="178"/>
      <c r="AN130" s="178"/>
      <c r="AO130" s="178"/>
      <c r="AP130" s="178"/>
      <c r="AS130" s="178"/>
    </row>
    <row r="131" spans="1:45" ht="13.5" customHeight="1">
      <c r="A131" s="788" t="s">
        <v>767</v>
      </c>
      <c r="B131" s="789" t="s">
        <v>755</v>
      </c>
      <c r="C131" s="790">
        <v>2</v>
      </c>
      <c r="D131" s="791">
        <v>1</v>
      </c>
      <c r="E131" s="791">
        <v>1</v>
      </c>
      <c r="F131" s="791">
        <v>1</v>
      </c>
      <c r="G131" s="791">
        <v>1</v>
      </c>
      <c r="H131" s="791">
        <v>1</v>
      </c>
      <c r="I131" s="791">
        <v>1</v>
      </c>
      <c r="J131" s="791">
        <v>1</v>
      </c>
      <c r="K131" s="791"/>
      <c r="L131" s="791" t="s">
        <v>194</v>
      </c>
      <c r="M131" s="792" t="s">
        <v>194</v>
      </c>
      <c r="N131" s="792"/>
      <c r="O131" s="792"/>
      <c r="P131" s="792"/>
      <c r="Q131" s="792"/>
      <c r="R131" s="792"/>
      <c r="S131" s="819"/>
      <c r="T131" s="227"/>
      <c r="U131" s="227"/>
      <c r="V131" s="227"/>
      <c r="W131" s="227"/>
      <c r="X131" s="227"/>
      <c r="Y131" s="227"/>
      <c r="Z131" s="227"/>
      <c r="AA131" s="178"/>
      <c r="AB131" s="178"/>
      <c r="AC131" s="178"/>
      <c r="AD131" s="178"/>
      <c r="AE131" s="178"/>
      <c r="AF131" s="178"/>
      <c r="AG131" s="178"/>
      <c r="AH131" s="178"/>
      <c r="AI131" s="178"/>
      <c r="AJ131" s="178"/>
      <c r="AK131" s="178"/>
      <c r="AL131" s="178"/>
      <c r="AM131" s="178"/>
      <c r="AN131" s="178"/>
      <c r="AO131" s="178"/>
      <c r="AP131" s="178"/>
      <c r="AS131" s="178"/>
    </row>
    <row r="132" spans="1:45" ht="13.5" customHeight="1">
      <c r="A132" s="783" t="s">
        <v>768</v>
      </c>
      <c r="B132" s="784" t="s">
        <v>753</v>
      </c>
      <c r="C132" s="785">
        <v>0</v>
      </c>
      <c r="D132" s="786">
        <v>1</v>
      </c>
      <c r="E132" s="786">
        <v>1</v>
      </c>
      <c r="F132" s="786">
        <v>1</v>
      </c>
      <c r="G132" s="786">
        <v>1</v>
      </c>
      <c r="H132" s="786">
        <v>1</v>
      </c>
      <c r="I132" s="786">
        <v>1</v>
      </c>
      <c r="J132" s="786">
        <v>2</v>
      </c>
      <c r="K132" s="786">
        <v>2</v>
      </c>
      <c r="L132" s="786">
        <v>2</v>
      </c>
      <c r="M132" s="787">
        <v>2</v>
      </c>
      <c r="N132" s="787">
        <v>1</v>
      </c>
      <c r="O132" s="787">
        <v>1</v>
      </c>
      <c r="P132" s="787">
        <v>2</v>
      </c>
      <c r="Q132" s="787">
        <v>2</v>
      </c>
      <c r="R132" s="787">
        <v>2</v>
      </c>
      <c r="S132" s="1993">
        <v>2</v>
      </c>
      <c r="T132" s="227"/>
      <c r="U132" s="227"/>
      <c r="V132" s="227"/>
      <c r="W132" s="227"/>
      <c r="X132" s="227"/>
      <c r="Y132" s="227"/>
      <c r="Z132" s="227"/>
      <c r="AA132" s="178"/>
      <c r="AB132" s="178"/>
      <c r="AC132" s="178"/>
      <c r="AD132" s="178"/>
      <c r="AE132" s="178"/>
      <c r="AF132" s="178"/>
      <c r="AG132" s="178"/>
      <c r="AH132" s="178"/>
      <c r="AI132" s="178"/>
      <c r="AJ132" s="178"/>
      <c r="AK132" s="178"/>
      <c r="AL132" s="178"/>
      <c r="AM132" s="178"/>
      <c r="AN132" s="178"/>
      <c r="AO132" s="178"/>
      <c r="AP132" s="178"/>
      <c r="AS132" s="178"/>
    </row>
    <row r="133" spans="1:45" ht="13.5" customHeight="1">
      <c r="A133" s="788" t="s">
        <v>769</v>
      </c>
      <c r="B133" s="789" t="s">
        <v>755</v>
      </c>
      <c r="C133" s="790">
        <v>0</v>
      </c>
      <c r="D133" s="791">
        <v>1</v>
      </c>
      <c r="E133" s="791">
        <v>1</v>
      </c>
      <c r="F133" s="791">
        <v>1</v>
      </c>
      <c r="G133" s="791">
        <v>1</v>
      </c>
      <c r="H133" s="791">
        <v>1</v>
      </c>
      <c r="I133" s="791">
        <v>1</v>
      </c>
      <c r="J133" s="791">
        <v>2</v>
      </c>
      <c r="K133" s="791">
        <v>2</v>
      </c>
      <c r="L133" s="791">
        <v>2</v>
      </c>
      <c r="M133" s="792">
        <v>2</v>
      </c>
      <c r="N133" s="792">
        <v>1</v>
      </c>
      <c r="O133" s="792">
        <v>1</v>
      </c>
      <c r="P133" s="792">
        <v>2</v>
      </c>
      <c r="Q133" s="792">
        <v>2</v>
      </c>
      <c r="R133" s="792">
        <v>2</v>
      </c>
      <c r="S133" s="819">
        <v>2</v>
      </c>
      <c r="T133" s="227"/>
      <c r="U133" s="227"/>
      <c r="V133" s="227"/>
      <c r="W133" s="227"/>
      <c r="X133" s="227"/>
      <c r="Y133" s="227"/>
      <c r="Z133" s="227"/>
      <c r="AA133" s="178"/>
      <c r="AB133" s="178"/>
      <c r="AC133" s="178"/>
      <c r="AD133" s="178"/>
      <c r="AE133" s="178"/>
      <c r="AF133" s="178"/>
      <c r="AG133" s="178"/>
      <c r="AH133" s="178"/>
      <c r="AI133" s="178"/>
      <c r="AJ133" s="178"/>
      <c r="AK133" s="178"/>
      <c r="AL133" s="178"/>
      <c r="AM133" s="178"/>
      <c r="AN133" s="178"/>
      <c r="AO133" s="178"/>
      <c r="AP133" s="178"/>
      <c r="AS133" s="178"/>
    </row>
    <row r="134" spans="1:45" ht="13.5" customHeight="1">
      <c r="A134" s="783" t="s">
        <v>770</v>
      </c>
      <c r="B134" s="784" t="s">
        <v>753</v>
      </c>
      <c r="C134" s="785">
        <v>1</v>
      </c>
      <c r="D134" s="786">
        <v>2</v>
      </c>
      <c r="E134" s="786"/>
      <c r="F134" s="786"/>
      <c r="G134" s="786"/>
      <c r="H134" s="786"/>
      <c r="I134" s="786"/>
      <c r="J134" s="786"/>
      <c r="K134" s="786">
        <v>1</v>
      </c>
      <c r="L134" s="786"/>
      <c r="M134" s="787"/>
      <c r="N134" s="787">
        <v>1</v>
      </c>
      <c r="O134" s="787">
        <v>2</v>
      </c>
      <c r="P134" s="787">
        <v>2</v>
      </c>
      <c r="Q134" s="787">
        <v>2</v>
      </c>
      <c r="R134" s="787">
        <v>2</v>
      </c>
      <c r="S134" s="1993">
        <v>2</v>
      </c>
      <c r="T134" s="227"/>
      <c r="U134" s="227"/>
      <c r="V134" s="227"/>
      <c r="W134" s="227"/>
      <c r="X134" s="227"/>
      <c r="Y134" s="227"/>
      <c r="Z134" s="227"/>
      <c r="AA134" s="178"/>
      <c r="AB134" s="178"/>
      <c r="AC134" s="178"/>
      <c r="AD134" s="178"/>
      <c r="AE134" s="178"/>
      <c r="AF134" s="178"/>
      <c r="AG134" s="178"/>
      <c r="AH134" s="178"/>
      <c r="AI134" s="178"/>
      <c r="AJ134" s="178"/>
      <c r="AK134" s="178"/>
      <c r="AL134" s="178"/>
      <c r="AM134" s="178"/>
      <c r="AN134" s="178"/>
      <c r="AO134" s="178"/>
      <c r="AP134" s="178"/>
      <c r="AS134" s="178"/>
    </row>
    <row r="135" spans="1:45" ht="13.5" customHeight="1">
      <c r="A135" s="788" t="s">
        <v>771</v>
      </c>
      <c r="B135" s="789" t="s">
        <v>755</v>
      </c>
      <c r="C135" s="790">
        <v>1</v>
      </c>
      <c r="D135" s="791">
        <v>2</v>
      </c>
      <c r="E135" s="791"/>
      <c r="F135" s="791"/>
      <c r="G135" s="791"/>
      <c r="H135" s="791"/>
      <c r="I135" s="791"/>
      <c r="J135" s="791"/>
      <c r="K135" s="791">
        <v>1</v>
      </c>
      <c r="L135" s="791"/>
      <c r="M135" s="792"/>
      <c r="N135" s="792">
        <v>1</v>
      </c>
      <c r="O135" s="792">
        <v>2</v>
      </c>
      <c r="P135" s="792">
        <v>3</v>
      </c>
      <c r="Q135" s="792">
        <v>3</v>
      </c>
      <c r="R135" s="792">
        <v>3</v>
      </c>
      <c r="S135" s="819">
        <v>3</v>
      </c>
      <c r="T135" s="227"/>
      <c r="U135" s="227"/>
      <c r="V135" s="227"/>
      <c r="W135" s="227"/>
      <c r="X135" s="227"/>
      <c r="Y135" s="227"/>
      <c r="Z135" s="227"/>
      <c r="AA135" s="178"/>
      <c r="AB135" s="178"/>
      <c r="AC135" s="178"/>
      <c r="AD135" s="178"/>
      <c r="AE135" s="178"/>
      <c r="AF135" s="178"/>
      <c r="AG135" s="178"/>
      <c r="AH135" s="178"/>
      <c r="AI135" s="178"/>
      <c r="AJ135" s="178"/>
      <c r="AK135" s="178"/>
      <c r="AL135" s="178"/>
      <c r="AM135" s="178"/>
      <c r="AN135" s="178"/>
      <c r="AO135" s="178"/>
      <c r="AP135" s="178"/>
      <c r="AS135" s="178"/>
    </row>
    <row r="136" spans="1:45" ht="13.5" customHeight="1">
      <c r="A136" s="783" t="s">
        <v>772</v>
      </c>
      <c r="B136" s="784" t="s">
        <v>753</v>
      </c>
      <c r="C136" s="785"/>
      <c r="D136" s="786">
        <v>1</v>
      </c>
      <c r="E136" s="786">
        <v>1</v>
      </c>
      <c r="F136" s="786">
        <v>1</v>
      </c>
      <c r="G136" s="786">
        <v>1</v>
      </c>
      <c r="H136" s="786">
        <v>1</v>
      </c>
      <c r="I136" s="786">
        <v>1</v>
      </c>
      <c r="J136" s="786">
        <v>1</v>
      </c>
      <c r="K136" s="786">
        <v>1</v>
      </c>
      <c r="L136" s="786">
        <v>1</v>
      </c>
      <c r="M136" s="787">
        <v>1</v>
      </c>
      <c r="N136" s="787">
        <v>1</v>
      </c>
      <c r="O136" s="787">
        <v>1</v>
      </c>
      <c r="P136" s="787">
        <v>1</v>
      </c>
      <c r="Q136" s="787">
        <v>1</v>
      </c>
      <c r="R136" s="787">
        <v>1</v>
      </c>
      <c r="S136" s="1993"/>
      <c r="T136" s="227"/>
      <c r="U136" s="227"/>
      <c r="V136" s="227"/>
      <c r="W136" s="227"/>
      <c r="X136" s="227"/>
      <c r="Y136" s="227"/>
      <c r="Z136" s="227"/>
      <c r="AA136" s="178"/>
      <c r="AB136" s="178"/>
      <c r="AC136" s="178"/>
      <c r="AD136" s="178"/>
      <c r="AE136" s="178"/>
      <c r="AF136" s="178"/>
      <c r="AG136" s="178"/>
      <c r="AH136" s="178"/>
      <c r="AI136" s="178"/>
      <c r="AJ136" s="178"/>
      <c r="AK136" s="178"/>
      <c r="AL136" s="178"/>
      <c r="AM136" s="178"/>
      <c r="AN136" s="178"/>
      <c r="AO136" s="178"/>
      <c r="AP136" s="178"/>
      <c r="AS136" s="178"/>
    </row>
    <row r="137" spans="1:45" ht="13.5" customHeight="1">
      <c r="A137" s="788" t="s">
        <v>773</v>
      </c>
      <c r="B137" s="789" t="s">
        <v>755</v>
      </c>
      <c r="C137" s="790"/>
      <c r="D137" s="791">
        <v>1</v>
      </c>
      <c r="E137" s="791">
        <v>1</v>
      </c>
      <c r="F137" s="791">
        <v>1</v>
      </c>
      <c r="G137" s="791">
        <v>1</v>
      </c>
      <c r="H137" s="791">
        <v>1</v>
      </c>
      <c r="I137" s="791">
        <v>1</v>
      </c>
      <c r="J137" s="791">
        <v>1</v>
      </c>
      <c r="K137" s="791">
        <v>1</v>
      </c>
      <c r="L137" s="791">
        <v>1</v>
      </c>
      <c r="M137" s="792">
        <v>1</v>
      </c>
      <c r="N137" s="792">
        <v>1</v>
      </c>
      <c r="O137" s="792">
        <v>1</v>
      </c>
      <c r="P137" s="792">
        <v>1</v>
      </c>
      <c r="Q137" s="792">
        <v>1</v>
      </c>
      <c r="R137" s="792">
        <v>1</v>
      </c>
      <c r="S137" s="819"/>
      <c r="T137" s="227"/>
      <c r="U137" s="227"/>
      <c r="V137" s="227"/>
      <c r="W137" s="227"/>
      <c r="X137" s="227"/>
      <c r="Y137" s="227"/>
      <c r="Z137" s="227"/>
      <c r="AA137" s="178"/>
      <c r="AB137" s="178"/>
      <c r="AC137" s="178"/>
      <c r="AD137" s="178"/>
      <c r="AE137" s="178"/>
      <c r="AF137" s="178"/>
      <c r="AG137" s="178"/>
      <c r="AH137" s="178"/>
      <c r="AI137" s="178"/>
      <c r="AJ137" s="178"/>
      <c r="AK137" s="178"/>
      <c r="AL137" s="178"/>
      <c r="AM137" s="178"/>
      <c r="AN137" s="178"/>
      <c r="AO137" s="178"/>
      <c r="AP137" s="178"/>
      <c r="AS137" s="178"/>
    </row>
    <row r="138" spans="1:45" ht="13.5" customHeight="1">
      <c r="A138" s="783" t="s">
        <v>817</v>
      </c>
      <c r="B138" s="784" t="s">
        <v>753</v>
      </c>
      <c r="C138" s="785"/>
      <c r="D138" s="786"/>
      <c r="E138" s="786"/>
      <c r="F138" s="786"/>
      <c r="G138" s="786">
        <v>1</v>
      </c>
      <c r="H138" s="786">
        <v>1</v>
      </c>
      <c r="I138" s="786">
        <v>1</v>
      </c>
      <c r="J138" s="786">
        <v>1</v>
      </c>
      <c r="K138" s="786"/>
      <c r="L138" s="786">
        <v>1</v>
      </c>
      <c r="M138" s="787">
        <v>1</v>
      </c>
      <c r="N138" s="787"/>
      <c r="O138" s="787"/>
      <c r="P138" s="787"/>
      <c r="Q138" s="787"/>
      <c r="R138" s="787"/>
      <c r="S138" s="1993"/>
      <c r="T138" s="227"/>
      <c r="U138" s="227"/>
      <c r="V138" s="227"/>
      <c r="W138" s="227"/>
      <c r="X138" s="227"/>
      <c r="Y138" s="227"/>
      <c r="Z138" s="227"/>
      <c r="AA138" s="178"/>
      <c r="AB138" s="178"/>
      <c r="AC138" s="178"/>
      <c r="AD138" s="178"/>
      <c r="AE138" s="178"/>
      <c r="AF138" s="178"/>
      <c r="AG138" s="178"/>
      <c r="AH138" s="178"/>
      <c r="AI138" s="178"/>
      <c r="AJ138" s="178"/>
      <c r="AK138" s="178"/>
      <c r="AL138" s="178"/>
      <c r="AM138" s="178"/>
      <c r="AN138" s="178"/>
      <c r="AO138" s="178"/>
      <c r="AP138" s="178"/>
      <c r="AS138" s="178"/>
    </row>
    <row r="139" spans="1:45" ht="13.5" customHeight="1">
      <c r="A139" s="788" t="s">
        <v>818</v>
      </c>
      <c r="B139" s="789" t="s">
        <v>755</v>
      </c>
      <c r="C139" s="790"/>
      <c r="D139" s="791"/>
      <c r="E139" s="791"/>
      <c r="F139" s="791"/>
      <c r="G139" s="791">
        <v>1</v>
      </c>
      <c r="H139" s="791">
        <v>1</v>
      </c>
      <c r="I139" s="791">
        <v>1</v>
      </c>
      <c r="J139" s="791">
        <v>1</v>
      </c>
      <c r="K139" s="791"/>
      <c r="L139" s="791" t="s">
        <v>194</v>
      </c>
      <c r="M139" s="792" t="s">
        <v>194</v>
      </c>
      <c r="N139" s="792"/>
      <c r="O139" s="792"/>
      <c r="P139" s="792"/>
      <c r="Q139" s="792"/>
      <c r="R139" s="792"/>
      <c r="S139" s="819"/>
      <c r="T139" s="227"/>
      <c r="U139" s="227"/>
      <c r="V139" s="227"/>
      <c r="W139" s="227"/>
      <c r="X139" s="227"/>
      <c r="Y139" s="227"/>
      <c r="Z139" s="227"/>
      <c r="AA139" s="178"/>
      <c r="AB139" s="178"/>
      <c r="AC139" s="178"/>
      <c r="AD139" s="178"/>
      <c r="AE139" s="178"/>
      <c r="AF139" s="178"/>
      <c r="AG139" s="178"/>
      <c r="AH139" s="178"/>
      <c r="AI139" s="178"/>
      <c r="AJ139" s="178"/>
      <c r="AK139" s="178"/>
      <c r="AL139" s="178"/>
      <c r="AM139" s="178"/>
      <c r="AN139" s="178"/>
      <c r="AO139" s="178"/>
      <c r="AP139" s="178"/>
      <c r="AS139" s="178"/>
    </row>
    <row r="140" spans="1:45" ht="13.5" customHeight="1">
      <c r="A140" s="783" t="s">
        <v>819</v>
      </c>
      <c r="B140" s="784" t="s">
        <v>753</v>
      </c>
      <c r="C140" s="785"/>
      <c r="D140" s="786"/>
      <c r="E140" s="786"/>
      <c r="F140" s="786"/>
      <c r="G140" s="786">
        <v>1</v>
      </c>
      <c r="H140" s="786">
        <v>1</v>
      </c>
      <c r="I140" s="786">
        <v>1</v>
      </c>
      <c r="J140" s="786">
        <v>1</v>
      </c>
      <c r="K140" s="786"/>
      <c r="L140" s="786">
        <v>1</v>
      </c>
      <c r="M140" s="787">
        <v>1</v>
      </c>
      <c r="N140" s="787"/>
      <c r="O140" s="787"/>
      <c r="P140" s="787"/>
      <c r="Q140" s="787"/>
      <c r="R140" s="787"/>
      <c r="S140" s="1993"/>
      <c r="T140" s="227"/>
      <c r="U140" s="227"/>
      <c r="V140" s="227"/>
      <c r="W140" s="227"/>
      <c r="X140" s="227"/>
      <c r="Y140" s="227"/>
      <c r="Z140" s="227"/>
      <c r="AA140" s="178"/>
      <c r="AB140" s="178"/>
      <c r="AC140" s="178"/>
      <c r="AD140" s="178"/>
      <c r="AE140" s="178"/>
      <c r="AF140" s="178"/>
      <c r="AG140" s="178"/>
      <c r="AH140" s="178"/>
      <c r="AI140" s="178"/>
      <c r="AJ140" s="178"/>
      <c r="AK140" s="178"/>
      <c r="AL140" s="178"/>
      <c r="AM140" s="178"/>
      <c r="AN140" s="178"/>
      <c r="AO140" s="178"/>
      <c r="AP140" s="178"/>
      <c r="AS140" s="178"/>
    </row>
    <row r="141" spans="1:45" ht="13.5" customHeight="1">
      <c r="A141" s="788" t="s">
        <v>820</v>
      </c>
      <c r="B141" s="789" t="s">
        <v>755</v>
      </c>
      <c r="C141" s="790"/>
      <c r="D141" s="791"/>
      <c r="E141" s="791"/>
      <c r="F141" s="791"/>
      <c r="G141" s="791">
        <v>1</v>
      </c>
      <c r="H141" s="791">
        <v>1</v>
      </c>
      <c r="I141" s="791">
        <v>1</v>
      </c>
      <c r="J141" s="791">
        <v>1</v>
      </c>
      <c r="K141" s="791"/>
      <c r="L141" s="791" t="s">
        <v>194</v>
      </c>
      <c r="M141" s="792" t="s">
        <v>194</v>
      </c>
      <c r="N141" s="792"/>
      <c r="O141" s="792"/>
      <c r="P141" s="792"/>
      <c r="Q141" s="792"/>
      <c r="R141" s="792"/>
      <c r="S141" s="819"/>
      <c r="T141" s="227"/>
      <c r="U141" s="227"/>
      <c r="V141" s="227"/>
      <c r="W141" s="227"/>
      <c r="X141" s="227"/>
      <c r="Y141" s="227"/>
      <c r="Z141" s="227"/>
      <c r="AA141" s="178"/>
      <c r="AB141" s="178"/>
      <c r="AC141" s="178"/>
      <c r="AD141" s="178"/>
      <c r="AE141" s="178"/>
      <c r="AF141" s="178"/>
      <c r="AG141" s="178"/>
      <c r="AH141" s="178"/>
      <c r="AI141" s="178"/>
      <c r="AJ141" s="178"/>
      <c r="AK141" s="178"/>
      <c r="AL141" s="178"/>
      <c r="AM141" s="178"/>
      <c r="AN141" s="178"/>
      <c r="AO141" s="178"/>
      <c r="AP141" s="178"/>
      <c r="AS141" s="178"/>
    </row>
    <row r="142" spans="1:45" ht="13.5" customHeight="1">
      <c r="A142" s="783" t="s">
        <v>774</v>
      </c>
      <c r="B142" s="784" t="s">
        <v>753</v>
      </c>
      <c r="C142" s="785"/>
      <c r="D142" s="786"/>
      <c r="E142" s="786">
        <v>1</v>
      </c>
      <c r="F142" s="786">
        <v>1</v>
      </c>
      <c r="G142" s="786">
        <v>1</v>
      </c>
      <c r="H142" s="786">
        <v>1</v>
      </c>
      <c r="I142" s="786">
        <v>1</v>
      </c>
      <c r="J142" s="786">
        <v>1</v>
      </c>
      <c r="K142" s="786">
        <v>1</v>
      </c>
      <c r="L142" s="786">
        <v>1</v>
      </c>
      <c r="M142" s="787">
        <v>1</v>
      </c>
      <c r="N142" s="787">
        <v>1</v>
      </c>
      <c r="O142" s="787">
        <v>1</v>
      </c>
      <c r="P142" s="787">
        <v>1</v>
      </c>
      <c r="Q142" s="787"/>
      <c r="R142" s="787">
        <v>1</v>
      </c>
      <c r="S142" s="1993">
        <v>1</v>
      </c>
      <c r="T142" s="227"/>
      <c r="U142" s="227"/>
      <c r="V142" s="227"/>
      <c r="W142" s="227"/>
      <c r="X142" s="227"/>
      <c r="Y142" s="227"/>
      <c r="Z142" s="227"/>
      <c r="AA142" s="178"/>
      <c r="AB142" s="178"/>
      <c r="AC142" s="178"/>
      <c r="AD142" s="178"/>
      <c r="AE142" s="178"/>
      <c r="AF142" s="178"/>
      <c r="AG142" s="178"/>
      <c r="AH142" s="178"/>
      <c r="AI142" s="178"/>
      <c r="AJ142" s="178"/>
      <c r="AK142" s="178"/>
      <c r="AL142" s="178"/>
      <c r="AM142" s="178"/>
      <c r="AN142" s="178"/>
      <c r="AO142" s="178"/>
      <c r="AP142" s="178"/>
      <c r="AS142" s="178"/>
    </row>
    <row r="143" spans="1:45" ht="13.5" customHeight="1">
      <c r="A143" s="788" t="s">
        <v>775</v>
      </c>
      <c r="B143" s="789" t="s">
        <v>755</v>
      </c>
      <c r="C143" s="790"/>
      <c r="D143" s="791"/>
      <c r="E143" s="791">
        <v>1</v>
      </c>
      <c r="F143" s="791">
        <v>1</v>
      </c>
      <c r="G143" s="791">
        <v>1</v>
      </c>
      <c r="H143" s="791">
        <v>1</v>
      </c>
      <c r="I143" s="791">
        <v>1</v>
      </c>
      <c r="J143" s="791">
        <v>1</v>
      </c>
      <c r="K143" s="791">
        <v>1</v>
      </c>
      <c r="L143" s="791">
        <v>1</v>
      </c>
      <c r="M143" s="792">
        <v>1</v>
      </c>
      <c r="N143" s="792">
        <v>1</v>
      </c>
      <c r="O143" s="792">
        <v>1</v>
      </c>
      <c r="P143" s="792">
        <v>1</v>
      </c>
      <c r="Q143" s="792"/>
      <c r="R143" s="792">
        <v>1</v>
      </c>
      <c r="S143" s="819">
        <v>1</v>
      </c>
      <c r="T143" s="227"/>
      <c r="U143" s="227"/>
      <c r="V143" s="227"/>
      <c r="W143" s="227"/>
      <c r="X143" s="227"/>
      <c r="Y143" s="227"/>
      <c r="Z143" s="227"/>
      <c r="AA143" s="178"/>
      <c r="AB143" s="178"/>
      <c r="AC143" s="178"/>
      <c r="AD143" s="178"/>
      <c r="AE143" s="178"/>
      <c r="AF143" s="178"/>
      <c r="AG143" s="178"/>
      <c r="AH143" s="178"/>
      <c r="AI143" s="178"/>
      <c r="AJ143" s="178"/>
      <c r="AK143" s="178"/>
      <c r="AL143" s="178"/>
      <c r="AM143" s="178"/>
      <c r="AN143" s="178"/>
      <c r="AO143" s="178"/>
      <c r="AP143" s="178"/>
      <c r="AS143" s="178"/>
    </row>
    <row r="144" spans="1:45" ht="13.5" customHeight="1">
      <c r="A144" s="783" t="s">
        <v>821</v>
      </c>
      <c r="B144" s="784" t="s">
        <v>753</v>
      </c>
      <c r="C144" s="785"/>
      <c r="D144" s="786"/>
      <c r="E144" s="786"/>
      <c r="F144" s="786"/>
      <c r="G144" s="786">
        <v>1</v>
      </c>
      <c r="H144" s="786">
        <v>1</v>
      </c>
      <c r="I144" s="786">
        <v>1</v>
      </c>
      <c r="J144" s="786">
        <v>1</v>
      </c>
      <c r="K144" s="786"/>
      <c r="L144" s="786">
        <v>1</v>
      </c>
      <c r="M144" s="787">
        <v>1</v>
      </c>
      <c r="N144" s="787"/>
      <c r="O144" s="787"/>
      <c r="P144" s="787"/>
      <c r="Q144" s="787"/>
      <c r="R144" s="787"/>
      <c r="S144" s="1993"/>
      <c r="T144" s="227"/>
      <c r="U144" s="227"/>
      <c r="V144" s="227"/>
      <c r="W144" s="227"/>
      <c r="X144" s="227"/>
      <c r="Y144" s="227"/>
      <c r="Z144" s="227"/>
      <c r="AA144" s="178"/>
      <c r="AB144" s="178"/>
      <c r="AC144" s="178"/>
      <c r="AD144" s="178"/>
      <c r="AE144" s="178"/>
      <c r="AF144" s="178"/>
      <c r="AG144" s="178"/>
      <c r="AH144" s="178"/>
      <c r="AI144" s="178"/>
      <c r="AJ144" s="178"/>
      <c r="AK144" s="178"/>
      <c r="AL144" s="178"/>
      <c r="AM144" s="178"/>
      <c r="AN144" s="178"/>
      <c r="AO144" s="178"/>
      <c r="AP144" s="178"/>
      <c r="AS144" s="178"/>
    </row>
    <row r="145" spans="1:45" ht="13.5" customHeight="1">
      <c r="A145" s="788" t="s">
        <v>822</v>
      </c>
      <c r="B145" s="789" t="s">
        <v>755</v>
      </c>
      <c r="C145" s="790"/>
      <c r="D145" s="791"/>
      <c r="E145" s="791"/>
      <c r="F145" s="791"/>
      <c r="G145" s="791">
        <v>1</v>
      </c>
      <c r="H145" s="791">
        <v>1</v>
      </c>
      <c r="I145" s="791">
        <v>1</v>
      </c>
      <c r="J145" s="791">
        <v>1</v>
      </c>
      <c r="K145" s="791"/>
      <c r="L145" s="791" t="s">
        <v>194</v>
      </c>
      <c r="M145" s="792" t="s">
        <v>194</v>
      </c>
      <c r="N145" s="792"/>
      <c r="O145" s="792"/>
      <c r="P145" s="792"/>
      <c r="Q145" s="792"/>
      <c r="R145" s="792"/>
      <c r="S145" s="819"/>
      <c r="T145" s="227"/>
      <c r="U145" s="227"/>
      <c r="V145" s="227"/>
      <c r="W145" s="227"/>
      <c r="X145" s="227"/>
      <c r="Y145" s="227"/>
      <c r="Z145" s="227"/>
      <c r="AA145" s="178"/>
      <c r="AB145" s="178"/>
      <c r="AC145" s="178"/>
      <c r="AD145" s="178"/>
      <c r="AE145" s="178"/>
      <c r="AF145" s="178"/>
      <c r="AG145" s="178"/>
      <c r="AH145" s="178"/>
      <c r="AI145" s="178"/>
      <c r="AJ145" s="178"/>
      <c r="AK145" s="178"/>
      <c r="AL145" s="178"/>
      <c r="AM145" s="178"/>
      <c r="AN145" s="178"/>
      <c r="AO145" s="178"/>
      <c r="AP145" s="178"/>
      <c r="AS145" s="178"/>
    </row>
    <row r="146" spans="1:45" ht="13.5" customHeight="1">
      <c r="A146" s="783" t="s">
        <v>807</v>
      </c>
      <c r="B146" s="784" t="s">
        <v>753</v>
      </c>
      <c r="C146" s="785"/>
      <c r="D146" s="786"/>
      <c r="E146" s="786"/>
      <c r="F146" s="786"/>
      <c r="G146" s="786"/>
      <c r="H146" s="786">
        <v>1</v>
      </c>
      <c r="I146" s="786">
        <v>1</v>
      </c>
      <c r="J146" s="786">
        <v>1</v>
      </c>
      <c r="K146" s="786"/>
      <c r="L146" s="786">
        <v>1</v>
      </c>
      <c r="M146" s="787">
        <v>1</v>
      </c>
      <c r="N146" s="787"/>
      <c r="O146" s="787"/>
      <c r="P146" s="787"/>
      <c r="Q146" s="787"/>
      <c r="R146" s="787"/>
      <c r="S146" s="1993"/>
      <c r="T146" s="227"/>
      <c r="U146" s="227"/>
      <c r="V146" s="227"/>
      <c r="W146" s="227"/>
      <c r="X146" s="227"/>
      <c r="Y146" s="227"/>
      <c r="Z146" s="227"/>
      <c r="AA146" s="178"/>
      <c r="AB146" s="178"/>
      <c r="AC146" s="178"/>
      <c r="AD146" s="178"/>
      <c r="AE146" s="178"/>
      <c r="AF146" s="178"/>
      <c r="AG146" s="178"/>
      <c r="AH146" s="178"/>
      <c r="AI146" s="178"/>
      <c r="AJ146" s="178"/>
      <c r="AK146" s="178"/>
      <c r="AL146" s="178"/>
      <c r="AM146" s="178"/>
      <c r="AN146" s="178"/>
      <c r="AO146" s="178"/>
      <c r="AP146" s="178"/>
      <c r="AS146" s="178"/>
    </row>
    <row r="147" spans="1:45" ht="13.5" customHeight="1">
      <c r="A147" s="788" t="s">
        <v>808</v>
      </c>
      <c r="B147" s="789" t="s">
        <v>755</v>
      </c>
      <c r="C147" s="790"/>
      <c r="D147" s="791"/>
      <c r="E147" s="791"/>
      <c r="F147" s="791"/>
      <c r="G147" s="791"/>
      <c r="H147" s="791">
        <v>1</v>
      </c>
      <c r="I147" s="791">
        <v>1</v>
      </c>
      <c r="J147" s="791">
        <v>1</v>
      </c>
      <c r="K147" s="791"/>
      <c r="L147" s="791" t="s">
        <v>194</v>
      </c>
      <c r="M147" s="792" t="s">
        <v>194</v>
      </c>
      <c r="N147" s="792"/>
      <c r="O147" s="792"/>
      <c r="P147" s="792"/>
      <c r="Q147" s="792"/>
      <c r="R147" s="792"/>
      <c r="S147" s="819"/>
      <c r="T147" s="227"/>
      <c r="U147" s="227"/>
      <c r="V147" s="227"/>
      <c r="W147" s="227"/>
      <c r="X147" s="227"/>
      <c r="Y147" s="227"/>
      <c r="Z147" s="227"/>
      <c r="AA147" s="178"/>
      <c r="AB147" s="178"/>
      <c r="AC147" s="178"/>
      <c r="AD147" s="178"/>
      <c r="AE147" s="178"/>
      <c r="AF147" s="178"/>
      <c r="AG147" s="178"/>
      <c r="AH147" s="178"/>
      <c r="AI147" s="178"/>
      <c r="AJ147" s="178"/>
      <c r="AK147" s="178"/>
      <c r="AL147" s="178"/>
      <c r="AM147" s="178"/>
      <c r="AN147" s="178"/>
      <c r="AO147" s="178"/>
      <c r="AP147" s="178"/>
      <c r="AS147" s="178"/>
    </row>
    <row r="148" spans="1:45" ht="13.5" customHeight="1">
      <c r="A148" s="783" t="s">
        <v>823</v>
      </c>
      <c r="B148" s="784" t="s">
        <v>753</v>
      </c>
      <c r="C148" s="785"/>
      <c r="D148" s="786"/>
      <c r="E148" s="786"/>
      <c r="F148" s="786"/>
      <c r="G148" s="786"/>
      <c r="H148" s="786">
        <v>1</v>
      </c>
      <c r="I148" s="786">
        <v>1</v>
      </c>
      <c r="J148" s="786">
        <v>1</v>
      </c>
      <c r="K148" s="786"/>
      <c r="L148" s="786"/>
      <c r="M148" s="787"/>
      <c r="N148" s="787"/>
      <c r="O148" s="787"/>
      <c r="P148" s="787"/>
      <c r="Q148" s="787"/>
      <c r="R148" s="787"/>
      <c r="S148" s="1993"/>
      <c r="T148" s="227"/>
      <c r="U148" s="227"/>
      <c r="V148" s="227"/>
      <c r="W148" s="227"/>
      <c r="X148" s="227"/>
      <c r="Y148" s="227"/>
      <c r="Z148" s="227"/>
      <c r="AA148" s="178"/>
      <c r="AB148" s="178"/>
      <c r="AC148" s="178"/>
      <c r="AD148" s="178"/>
      <c r="AE148" s="178"/>
      <c r="AF148" s="178"/>
      <c r="AG148" s="178"/>
      <c r="AH148" s="178"/>
      <c r="AI148" s="178"/>
      <c r="AJ148" s="178"/>
      <c r="AK148" s="178"/>
      <c r="AL148" s="178"/>
      <c r="AM148" s="178"/>
      <c r="AN148" s="178"/>
      <c r="AO148" s="178"/>
      <c r="AP148" s="178"/>
      <c r="AS148" s="178"/>
    </row>
    <row r="149" spans="1:45" ht="13.5" customHeight="1">
      <c r="A149" s="788" t="s">
        <v>824</v>
      </c>
      <c r="B149" s="789" t="s">
        <v>755</v>
      </c>
      <c r="C149" s="790"/>
      <c r="D149" s="791"/>
      <c r="E149" s="791"/>
      <c r="F149" s="791"/>
      <c r="G149" s="791"/>
      <c r="H149" s="791">
        <v>1</v>
      </c>
      <c r="I149" s="791">
        <v>1</v>
      </c>
      <c r="J149" s="791">
        <v>1</v>
      </c>
      <c r="K149" s="791"/>
      <c r="L149" s="791"/>
      <c r="M149" s="792"/>
      <c r="N149" s="792"/>
      <c r="O149" s="792"/>
      <c r="P149" s="792"/>
      <c r="Q149" s="792"/>
      <c r="R149" s="792"/>
      <c r="S149" s="819"/>
      <c r="T149" s="227"/>
      <c r="U149" s="227"/>
      <c r="V149" s="227"/>
      <c r="W149" s="227"/>
      <c r="X149" s="227"/>
      <c r="Y149" s="227"/>
      <c r="Z149" s="227"/>
      <c r="AA149" s="178"/>
      <c r="AB149" s="178"/>
      <c r="AC149" s="178"/>
      <c r="AD149" s="178"/>
      <c r="AE149" s="178"/>
      <c r="AF149" s="178"/>
      <c r="AG149" s="178"/>
      <c r="AH149" s="178"/>
      <c r="AI149" s="178"/>
      <c r="AJ149" s="178"/>
      <c r="AK149" s="178"/>
      <c r="AL149" s="178"/>
      <c r="AM149" s="178"/>
      <c r="AN149" s="178"/>
      <c r="AO149" s="178"/>
      <c r="AP149" s="178"/>
      <c r="AS149" s="178"/>
    </row>
    <row r="150" spans="1:45" ht="13.5" customHeight="1">
      <c r="A150" s="783" t="s">
        <v>776</v>
      </c>
      <c r="B150" s="784" t="s">
        <v>753</v>
      </c>
      <c r="C150" s="785">
        <v>6</v>
      </c>
      <c r="D150" s="786">
        <v>12</v>
      </c>
      <c r="E150" s="786">
        <v>10</v>
      </c>
      <c r="F150" s="786">
        <v>9</v>
      </c>
      <c r="G150" s="786">
        <v>11</v>
      </c>
      <c r="H150" s="786">
        <v>11</v>
      </c>
      <c r="I150" s="786">
        <v>11</v>
      </c>
      <c r="J150" s="786">
        <v>11</v>
      </c>
      <c r="K150" s="786">
        <v>11</v>
      </c>
      <c r="L150" s="786">
        <v>10</v>
      </c>
      <c r="M150" s="787">
        <v>10</v>
      </c>
      <c r="N150" s="787">
        <v>8</v>
      </c>
      <c r="O150" s="787">
        <v>7</v>
      </c>
      <c r="P150" s="787">
        <v>11</v>
      </c>
      <c r="Q150" s="787">
        <v>11</v>
      </c>
      <c r="R150" s="787">
        <v>10</v>
      </c>
      <c r="S150" s="1993">
        <v>10</v>
      </c>
      <c r="T150" s="227"/>
      <c r="U150" s="227"/>
      <c r="V150" s="227"/>
      <c r="W150" s="227"/>
      <c r="X150" s="227"/>
      <c r="Y150" s="227"/>
      <c r="Z150" s="227"/>
      <c r="AA150" s="178"/>
      <c r="AB150" s="178"/>
      <c r="AC150" s="178"/>
      <c r="AD150" s="178"/>
      <c r="AE150" s="178"/>
      <c r="AF150" s="178"/>
      <c r="AG150" s="178"/>
      <c r="AH150" s="178"/>
      <c r="AI150" s="178"/>
      <c r="AJ150" s="178"/>
      <c r="AK150" s="178"/>
      <c r="AL150" s="178"/>
      <c r="AM150" s="178"/>
      <c r="AN150" s="178"/>
      <c r="AO150" s="178"/>
      <c r="AP150" s="178"/>
      <c r="AS150" s="178"/>
    </row>
    <row r="151" spans="1:45" ht="13.5" customHeight="1">
      <c r="A151" s="788" t="s">
        <v>777</v>
      </c>
      <c r="B151" s="789" t="s">
        <v>755</v>
      </c>
      <c r="C151" s="790">
        <v>7</v>
      </c>
      <c r="D151" s="791">
        <v>14</v>
      </c>
      <c r="E151" s="791">
        <v>16</v>
      </c>
      <c r="F151" s="791">
        <v>10</v>
      </c>
      <c r="G151" s="791">
        <v>14</v>
      </c>
      <c r="H151" s="791">
        <v>15</v>
      </c>
      <c r="I151" s="791">
        <v>15</v>
      </c>
      <c r="J151" s="791">
        <v>14</v>
      </c>
      <c r="K151" s="791">
        <v>15</v>
      </c>
      <c r="L151" s="791">
        <v>12</v>
      </c>
      <c r="M151" s="792">
        <v>14</v>
      </c>
      <c r="N151" s="792">
        <v>11</v>
      </c>
      <c r="O151" s="792">
        <v>10</v>
      </c>
      <c r="P151" s="792">
        <v>15</v>
      </c>
      <c r="Q151" s="792">
        <v>15</v>
      </c>
      <c r="R151" s="792">
        <v>13</v>
      </c>
      <c r="S151" s="819">
        <v>12</v>
      </c>
      <c r="T151" s="227"/>
      <c r="U151" s="227"/>
      <c r="V151" s="227"/>
      <c r="W151" s="227"/>
      <c r="X151" s="227"/>
      <c r="Y151" s="227"/>
      <c r="Z151" s="227"/>
      <c r="AA151" s="178"/>
      <c r="AB151" s="178"/>
      <c r="AC151" s="178"/>
      <c r="AD151" s="178"/>
      <c r="AE151" s="178"/>
      <c r="AF151" s="178"/>
      <c r="AG151" s="178"/>
      <c r="AH151" s="178"/>
      <c r="AI151" s="178"/>
      <c r="AJ151" s="178"/>
      <c r="AK151" s="178"/>
      <c r="AL151" s="178"/>
      <c r="AM151" s="178"/>
      <c r="AN151" s="178"/>
      <c r="AO151" s="178"/>
      <c r="AP151" s="178"/>
      <c r="AS151" s="178"/>
    </row>
    <row r="152" spans="1:45" ht="13.5" customHeight="1">
      <c r="A152" s="783" t="s">
        <v>778</v>
      </c>
      <c r="B152" s="784" t="s">
        <v>753</v>
      </c>
      <c r="C152" s="785">
        <v>5</v>
      </c>
      <c r="D152" s="786">
        <v>7</v>
      </c>
      <c r="E152" s="786">
        <v>7</v>
      </c>
      <c r="F152" s="786">
        <v>6</v>
      </c>
      <c r="G152" s="786">
        <v>7</v>
      </c>
      <c r="H152" s="786">
        <v>7</v>
      </c>
      <c r="I152" s="786">
        <v>7</v>
      </c>
      <c r="J152" s="786">
        <v>6</v>
      </c>
      <c r="K152" s="786">
        <v>5</v>
      </c>
      <c r="L152" s="786">
        <v>6</v>
      </c>
      <c r="M152" s="787">
        <v>6</v>
      </c>
      <c r="N152" s="787">
        <v>3</v>
      </c>
      <c r="O152" s="787">
        <v>4</v>
      </c>
      <c r="P152" s="787">
        <v>5</v>
      </c>
      <c r="Q152" s="787">
        <v>5</v>
      </c>
      <c r="R152" s="787">
        <v>5</v>
      </c>
      <c r="S152" s="1993">
        <v>5</v>
      </c>
      <c r="T152" s="227"/>
      <c r="U152" s="227"/>
      <c r="V152" s="227"/>
      <c r="W152" s="227"/>
      <c r="X152" s="227"/>
      <c r="Y152" s="227"/>
      <c r="Z152" s="227"/>
      <c r="AA152" s="178"/>
      <c r="AB152" s="178"/>
      <c r="AC152" s="178"/>
      <c r="AD152" s="178"/>
      <c r="AE152" s="178"/>
      <c r="AF152" s="178"/>
      <c r="AG152" s="178"/>
      <c r="AH152" s="178"/>
      <c r="AI152" s="178"/>
      <c r="AJ152" s="178"/>
      <c r="AK152" s="178"/>
      <c r="AL152" s="178"/>
      <c r="AM152" s="178"/>
      <c r="AN152" s="178"/>
      <c r="AO152" s="178"/>
      <c r="AP152" s="178"/>
      <c r="AS152" s="178"/>
    </row>
    <row r="153" spans="1:45" ht="13.5" customHeight="1">
      <c r="A153" s="788" t="s">
        <v>779</v>
      </c>
      <c r="B153" s="789" t="s">
        <v>755</v>
      </c>
      <c r="C153" s="790">
        <v>5</v>
      </c>
      <c r="D153" s="791">
        <v>8</v>
      </c>
      <c r="E153" s="791">
        <v>8</v>
      </c>
      <c r="F153" s="791">
        <v>7</v>
      </c>
      <c r="G153" s="791">
        <v>8</v>
      </c>
      <c r="H153" s="791">
        <v>9</v>
      </c>
      <c r="I153" s="791">
        <v>9</v>
      </c>
      <c r="J153" s="791">
        <v>7</v>
      </c>
      <c r="K153" s="791">
        <v>5</v>
      </c>
      <c r="L153" s="791">
        <v>5</v>
      </c>
      <c r="M153" s="792">
        <v>5</v>
      </c>
      <c r="N153" s="792">
        <v>3</v>
      </c>
      <c r="O153" s="792">
        <v>4</v>
      </c>
      <c r="P153" s="792">
        <v>5</v>
      </c>
      <c r="Q153" s="792">
        <v>5</v>
      </c>
      <c r="R153" s="792">
        <v>5</v>
      </c>
      <c r="S153" s="819">
        <v>5</v>
      </c>
      <c r="T153" s="227"/>
      <c r="U153" s="227"/>
      <c r="V153" s="227"/>
      <c r="W153" s="227"/>
      <c r="X153" s="227"/>
      <c r="Y153" s="227"/>
      <c r="Z153" s="227"/>
      <c r="AA153" s="178"/>
      <c r="AB153" s="178"/>
      <c r="AC153" s="178"/>
      <c r="AD153" s="178"/>
      <c r="AE153" s="178"/>
      <c r="AF153" s="178"/>
      <c r="AG153" s="178"/>
      <c r="AH153" s="178"/>
      <c r="AI153" s="178"/>
      <c r="AJ153" s="178"/>
      <c r="AK153" s="178"/>
      <c r="AL153" s="178"/>
      <c r="AM153" s="178"/>
      <c r="AN153" s="178"/>
      <c r="AO153" s="178"/>
      <c r="AP153" s="178"/>
      <c r="AS153" s="178"/>
    </row>
    <row r="154" spans="1:45" ht="13.5" customHeight="1">
      <c r="A154" s="783" t="s">
        <v>780</v>
      </c>
      <c r="B154" s="784" t="s">
        <v>753</v>
      </c>
      <c r="C154" s="785">
        <v>8</v>
      </c>
      <c r="D154" s="786">
        <v>7</v>
      </c>
      <c r="E154" s="786">
        <v>5</v>
      </c>
      <c r="F154" s="786">
        <v>3</v>
      </c>
      <c r="G154" s="786">
        <v>3</v>
      </c>
      <c r="H154" s="786">
        <v>2</v>
      </c>
      <c r="I154" s="786">
        <v>1</v>
      </c>
      <c r="J154" s="786">
        <v>1</v>
      </c>
      <c r="K154" s="786">
        <v>1</v>
      </c>
      <c r="L154" s="786">
        <v>1</v>
      </c>
      <c r="M154" s="787">
        <v>1</v>
      </c>
      <c r="N154" s="787">
        <v>2</v>
      </c>
      <c r="O154" s="787">
        <v>1</v>
      </c>
      <c r="P154" s="787">
        <v>1</v>
      </c>
      <c r="Q154" s="787">
        <v>1</v>
      </c>
      <c r="R154" s="787">
        <v>1</v>
      </c>
      <c r="S154" s="1993">
        <v>1</v>
      </c>
      <c r="T154" s="227"/>
      <c r="U154" s="227"/>
      <c r="V154" s="227"/>
      <c r="W154" s="227"/>
      <c r="X154" s="227"/>
      <c r="Y154" s="227"/>
      <c r="Z154" s="227"/>
      <c r="AA154" s="178"/>
      <c r="AB154" s="178"/>
      <c r="AC154" s="178"/>
      <c r="AD154" s="178"/>
      <c r="AE154" s="178"/>
      <c r="AF154" s="178"/>
      <c r="AG154" s="178"/>
      <c r="AH154" s="178"/>
      <c r="AI154" s="178"/>
      <c r="AJ154" s="178"/>
      <c r="AK154" s="178"/>
      <c r="AL154" s="178"/>
      <c r="AM154" s="178"/>
      <c r="AN154" s="178"/>
      <c r="AO154" s="178"/>
      <c r="AP154" s="178"/>
      <c r="AS154" s="178"/>
    </row>
    <row r="155" spans="1:45" ht="13.5" customHeight="1">
      <c r="A155" s="788" t="s">
        <v>781</v>
      </c>
      <c r="B155" s="789" t="s">
        <v>755</v>
      </c>
      <c r="C155" s="790">
        <v>8</v>
      </c>
      <c r="D155" s="791">
        <v>7</v>
      </c>
      <c r="E155" s="791">
        <v>5</v>
      </c>
      <c r="F155" s="791">
        <v>3</v>
      </c>
      <c r="G155" s="791">
        <v>3</v>
      </c>
      <c r="H155" s="791">
        <v>2</v>
      </c>
      <c r="I155" s="791">
        <v>1</v>
      </c>
      <c r="J155" s="791">
        <v>1</v>
      </c>
      <c r="K155" s="791">
        <v>1</v>
      </c>
      <c r="L155" s="791">
        <v>1</v>
      </c>
      <c r="M155" s="792">
        <v>1</v>
      </c>
      <c r="N155" s="792">
        <v>2</v>
      </c>
      <c r="O155" s="792">
        <v>1</v>
      </c>
      <c r="P155" s="792">
        <v>1</v>
      </c>
      <c r="Q155" s="792">
        <v>1</v>
      </c>
      <c r="R155" s="792">
        <v>1</v>
      </c>
      <c r="S155" s="819">
        <v>1</v>
      </c>
      <c r="T155" s="227"/>
      <c r="U155" s="227"/>
      <c r="V155" s="227"/>
      <c r="W155" s="227"/>
      <c r="X155" s="227"/>
      <c r="Y155" s="227"/>
      <c r="Z155" s="227"/>
      <c r="AA155" s="178"/>
      <c r="AB155" s="178"/>
      <c r="AC155" s="178"/>
      <c r="AD155" s="178"/>
      <c r="AE155" s="178"/>
      <c r="AF155" s="178"/>
      <c r="AG155" s="178"/>
      <c r="AH155" s="178"/>
      <c r="AI155" s="178"/>
      <c r="AJ155" s="178"/>
      <c r="AK155" s="178"/>
      <c r="AL155" s="178"/>
      <c r="AM155" s="178"/>
      <c r="AN155" s="178"/>
      <c r="AO155" s="178"/>
      <c r="AP155" s="178"/>
      <c r="AS155" s="178"/>
    </row>
    <row r="156" spans="1:45" ht="13.5" customHeight="1">
      <c r="A156" s="783" t="s">
        <v>782</v>
      </c>
      <c r="B156" s="784" t="s">
        <v>753</v>
      </c>
      <c r="C156" s="785"/>
      <c r="D156" s="786">
        <v>2</v>
      </c>
      <c r="E156" s="786">
        <v>2</v>
      </c>
      <c r="F156" s="786">
        <v>2</v>
      </c>
      <c r="G156" s="786">
        <v>2</v>
      </c>
      <c r="H156" s="786">
        <v>2</v>
      </c>
      <c r="I156" s="786">
        <v>2</v>
      </c>
      <c r="J156" s="786">
        <v>2</v>
      </c>
      <c r="K156" s="786">
        <v>5</v>
      </c>
      <c r="L156" s="786">
        <v>4</v>
      </c>
      <c r="M156" s="787">
        <v>5</v>
      </c>
      <c r="N156" s="787">
        <v>3</v>
      </c>
      <c r="O156" s="787">
        <v>4</v>
      </c>
      <c r="P156" s="787">
        <v>4</v>
      </c>
      <c r="Q156" s="787">
        <v>3</v>
      </c>
      <c r="R156" s="787">
        <v>5</v>
      </c>
      <c r="S156" s="1993">
        <v>5</v>
      </c>
      <c r="T156" s="227"/>
      <c r="U156" s="227"/>
      <c r="V156" s="227"/>
      <c r="W156" s="227"/>
      <c r="X156" s="227"/>
      <c r="Y156" s="227"/>
      <c r="Z156" s="227"/>
      <c r="AA156" s="178"/>
      <c r="AB156" s="178"/>
      <c r="AC156" s="178"/>
      <c r="AD156" s="178"/>
      <c r="AE156" s="178"/>
      <c r="AF156" s="178"/>
      <c r="AG156" s="178"/>
      <c r="AH156" s="178"/>
      <c r="AI156" s="178"/>
      <c r="AJ156" s="178"/>
      <c r="AK156" s="178"/>
      <c r="AL156" s="178"/>
      <c r="AM156" s="178"/>
      <c r="AN156" s="178"/>
      <c r="AO156" s="178"/>
      <c r="AP156" s="178"/>
      <c r="AS156" s="178"/>
    </row>
    <row r="157" spans="1:45" ht="13.5" customHeight="1">
      <c r="A157" s="788" t="s">
        <v>783</v>
      </c>
      <c r="B157" s="789" t="s">
        <v>755</v>
      </c>
      <c r="C157" s="790"/>
      <c r="D157" s="791">
        <v>2</v>
      </c>
      <c r="E157" s="791">
        <v>2</v>
      </c>
      <c r="F157" s="791">
        <v>2</v>
      </c>
      <c r="G157" s="791">
        <v>2</v>
      </c>
      <c r="H157" s="791">
        <v>2</v>
      </c>
      <c r="I157" s="791">
        <v>2</v>
      </c>
      <c r="J157" s="791">
        <v>2</v>
      </c>
      <c r="K157" s="791">
        <v>6</v>
      </c>
      <c r="L157" s="791">
        <v>4</v>
      </c>
      <c r="M157" s="792">
        <v>6</v>
      </c>
      <c r="N157" s="792">
        <v>3</v>
      </c>
      <c r="O157" s="792">
        <v>5</v>
      </c>
      <c r="P157" s="792">
        <v>6</v>
      </c>
      <c r="Q157" s="792">
        <v>5</v>
      </c>
      <c r="R157" s="792">
        <v>8</v>
      </c>
      <c r="S157" s="819">
        <v>8</v>
      </c>
      <c r="T157" s="227"/>
      <c r="U157" s="227"/>
      <c r="V157" s="227"/>
      <c r="W157" s="227"/>
      <c r="X157" s="227"/>
      <c r="Y157" s="227"/>
      <c r="Z157" s="227"/>
      <c r="AA157" s="178"/>
      <c r="AB157" s="178"/>
      <c r="AC157" s="178"/>
      <c r="AD157" s="178"/>
      <c r="AE157" s="178"/>
      <c r="AF157" s="178"/>
      <c r="AG157" s="178"/>
      <c r="AH157" s="178"/>
      <c r="AI157" s="178"/>
      <c r="AJ157" s="178"/>
      <c r="AK157" s="178"/>
      <c r="AL157" s="178"/>
      <c r="AM157" s="178"/>
      <c r="AN157" s="178"/>
      <c r="AO157" s="178"/>
      <c r="AP157" s="178"/>
      <c r="AS157" s="178"/>
    </row>
    <row r="158" spans="1:45" ht="13.5" customHeight="1">
      <c r="A158" s="783" t="s">
        <v>784</v>
      </c>
      <c r="B158" s="784" t="s">
        <v>753</v>
      </c>
      <c r="C158" s="785">
        <v>3</v>
      </c>
      <c r="D158" s="786">
        <v>2</v>
      </c>
      <c r="E158" s="786">
        <v>2</v>
      </c>
      <c r="F158" s="786">
        <v>1</v>
      </c>
      <c r="G158" s="786">
        <v>2</v>
      </c>
      <c r="H158" s="786">
        <v>2</v>
      </c>
      <c r="I158" s="786">
        <v>2</v>
      </c>
      <c r="J158" s="786">
        <v>1</v>
      </c>
      <c r="K158" s="786">
        <v>1</v>
      </c>
      <c r="L158" s="786">
        <v>1</v>
      </c>
      <c r="M158" s="787">
        <v>1</v>
      </c>
      <c r="N158" s="787">
        <v>1</v>
      </c>
      <c r="O158" s="787">
        <v>1</v>
      </c>
      <c r="P158" s="787">
        <v>1</v>
      </c>
      <c r="Q158" s="787">
        <v>1</v>
      </c>
      <c r="R158" s="787">
        <v>1</v>
      </c>
      <c r="S158" s="1993">
        <v>1</v>
      </c>
      <c r="T158" s="227"/>
      <c r="U158" s="227"/>
      <c r="V158" s="227"/>
      <c r="W158" s="227"/>
      <c r="X158" s="227"/>
      <c r="Y158" s="227"/>
      <c r="Z158" s="227"/>
      <c r="AA158" s="178"/>
      <c r="AB158" s="178"/>
      <c r="AC158" s="178"/>
      <c r="AD158" s="178"/>
      <c r="AE158" s="178"/>
      <c r="AF158" s="178"/>
      <c r="AG158" s="178"/>
      <c r="AH158" s="178"/>
      <c r="AI158" s="178"/>
      <c r="AJ158" s="178"/>
      <c r="AK158" s="178"/>
      <c r="AL158" s="178"/>
      <c r="AM158" s="178"/>
      <c r="AN158" s="178"/>
      <c r="AO158" s="178"/>
      <c r="AP158" s="178"/>
      <c r="AS158" s="178"/>
    </row>
    <row r="159" spans="1:45" ht="13.5" customHeight="1">
      <c r="A159" s="788" t="s">
        <v>785</v>
      </c>
      <c r="B159" s="789" t="s">
        <v>755</v>
      </c>
      <c r="C159" s="790">
        <v>3</v>
      </c>
      <c r="D159" s="791">
        <v>2</v>
      </c>
      <c r="E159" s="791">
        <v>2</v>
      </c>
      <c r="F159" s="791">
        <v>1</v>
      </c>
      <c r="G159" s="791">
        <v>2</v>
      </c>
      <c r="H159" s="791">
        <v>2</v>
      </c>
      <c r="I159" s="791">
        <v>2</v>
      </c>
      <c r="J159" s="791">
        <v>1</v>
      </c>
      <c r="K159" s="791">
        <v>1</v>
      </c>
      <c r="L159" s="791">
        <v>1</v>
      </c>
      <c r="M159" s="792">
        <v>1</v>
      </c>
      <c r="N159" s="792">
        <v>1</v>
      </c>
      <c r="O159" s="792">
        <v>1</v>
      </c>
      <c r="P159" s="792">
        <v>1</v>
      </c>
      <c r="Q159" s="792">
        <v>1</v>
      </c>
      <c r="R159" s="792">
        <v>1</v>
      </c>
      <c r="S159" s="819">
        <v>1</v>
      </c>
      <c r="T159" s="227"/>
      <c r="U159" s="227"/>
      <c r="V159" s="227"/>
      <c r="W159" s="227"/>
      <c r="X159" s="227"/>
      <c r="Y159" s="227"/>
      <c r="Z159" s="227"/>
      <c r="AA159" s="178"/>
      <c r="AB159" s="178"/>
      <c r="AC159" s="178"/>
      <c r="AD159" s="178"/>
      <c r="AE159" s="178"/>
      <c r="AF159" s="178"/>
      <c r="AG159" s="178"/>
      <c r="AH159" s="178"/>
      <c r="AI159" s="178"/>
      <c r="AJ159" s="178"/>
      <c r="AK159" s="178"/>
      <c r="AL159" s="178"/>
      <c r="AM159" s="178"/>
      <c r="AN159" s="178"/>
      <c r="AO159" s="178"/>
      <c r="AP159" s="178"/>
      <c r="AS159" s="178"/>
    </row>
    <row r="160" spans="1:45" ht="13.5" customHeight="1">
      <c r="A160" s="783" t="s">
        <v>825</v>
      </c>
      <c r="B160" s="784" t="s">
        <v>753</v>
      </c>
      <c r="C160" s="785"/>
      <c r="D160" s="786">
        <v>3</v>
      </c>
      <c r="E160" s="786">
        <v>2</v>
      </c>
      <c r="F160" s="786">
        <v>1</v>
      </c>
      <c r="G160" s="786">
        <v>1</v>
      </c>
      <c r="H160" s="786">
        <v>1</v>
      </c>
      <c r="I160" s="786">
        <v>1</v>
      </c>
      <c r="J160" s="786">
        <v>1</v>
      </c>
      <c r="K160" s="786">
        <v>1</v>
      </c>
      <c r="L160" s="786">
        <v>2</v>
      </c>
      <c r="M160" s="787">
        <v>2</v>
      </c>
      <c r="N160" s="787">
        <v>2</v>
      </c>
      <c r="O160" s="787"/>
      <c r="P160" s="787">
        <v>1</v>
      </c>
      <c r="Q160" s="787">
        <v>1</v>
      </c>
      <c r="R160" s="787">
        <v>2</v>
      </c>
      <c r="S160" s="1993">
        <v>2</v>
      </c>
      <c r="T160" s="227"/>
      <c r="U160" s="227"/>
      <c r="V160" s="227"/>
      <c r="W160" s="227"/>
      <c r="X160" s="227"/>
      <c r="Y160" s="227"/>
      <c r="Z160" s="227"/>
      <c r="AA160" s="178"/>
      <c r="AB160" s="178"/>
      <c r="AC160" s="178"/>
      <c r="AD160" s="178"/>
      <c r="AE160" s="178"/>
      <c r="AF160" s="178"/>
      <c r="AG160" s="178"/>
      <c r="AH160" s="178"/>
      <c r="AI160" s="178"/>
      <c r="AJ160" s="178"/>
      <c r="AK160" s="178"/>
      <c r="AL160" s="178"/>
      <c r="AM160" s="178"/>
      <c r="AN160" s="178"/>
      <c r="AO160" s="178"/>
      <c r="AP160" s="178"/>
      <c r="AS160" s="178"/>
    </row>
    <row r="161" spans="1:45" ht="13.5" customHeight="1">
      <c r="A161" s="788" t="s">
        <v>826</v>
      </c>
      <c r="B161" s="789" t="s">
        <v>755</v>
      </c>
      <c r="C161" s="790"/>
      <c r="D161" s="791">
        <v>3</v>
      </c>
      <c r="E161" s="791">
        <v>3</v>
      </c>
      <c r="F161" s="791">
        <v>1</v>
      </c>
      <c r="G161" s="791">
        <v>1</v>
      </c>
      <c r="H161" s="791">
        <v>1</v>
      </c>
      <c r="I161" s="791">
        <v>1</v>
      </c>
      <c r="J161" s="791">
        <v>1</v>
      </c>
      <c r="K161" s="791">
        <v>1</v>
      </c>
      <c r="L161" s="791">
        <v>2</v>
      </c>
      <c r="M161" s="792">
        <v>2</v>
      </c>
      <c r="N161" s="792">
        <v>3</v>
      </c>
      <c r="O161" s="792"/>
      <c r="P161" s="792">
        <v>1</v>
      </c>
      <c r="Q161" s="792">
        <v>1</v>
      </c>
      <c r="R161" s="792">
        <v>2</v>
      </c>
      <c r="S161" s="819">
        <v>2</v>
      </c>
      <c r="T161" s="227"/>
      <c r="U161" s="227"/>
      <c r="V161" s="227"/>
      <c r="W161" s="227"/>
      <c r="X161" s="227"/>
      <c r="Y161" s="227"/>
      <c r="Z161" s="227"/>
      <c r="AA161" s="178"/>
      <c r="AB161" s="178"/>
      <c r="AC161" s="178"/>
      <c r="AD161" s="178"/>
      <c r="AE161" s="178"/>
      <c r="AF161" s="178"/>
      <c r="AG161" s="178"/>
      <c r="AH161" s="178"/>
      <c r="AI161" s="178"/>
      <c r="AJ161" s="178"/>
      <c r="AK161" s="178"/>
      <c r="AL161" s="178"/>
      <c r="AM161" s="178"/>
      <c r="AN161" s="178"/>
      <c r="AO161" s="178"/>
      <c r="AP161" s="178"/>
      <c r="AS161" s="178"/>
    </row>
    <row r="162" spans="1:45" ht="13.5" customHeight="1">
      <c r="A162" s="783" t="s">
        <v>788</v>
      </c>
      <c r="B162" s="784" t="s">
        <v>753</v>
      </c>
      <c r="C162" s="785"/>
      <c r="D162" s="786">
        <v>1</v>
      </c>
      <c r="E162" s="786">
        <v>1</v>
      </c>
      <c r="F162" s="786">
        <v>1</v>
      </c>
      <c r="G162" s="786">
        <v>1</v>
      </c>
      <c r="H162" s="786">
        <v>2</v>
      </c>
      <c r="I162" s="786">
        <v>2</v>
      </c>
      <c r="J162" s="786">
        <v>3</v>
      </c>
      <c r="K162" s="786">
        <v>3</v>
      </c>
      <c r="L162" s="786">
        <v>2</v>
      </c>
      <c r="M162" s="787">
        <v>3</v>
      </c>
      <c r="N162" s="787">
        <v>1</v>
      </c>
      <c r="O162" s="787">
        <v>1</v>
      </c>
      <c r="P162" s="787">
        <v>2</v>
      </c>
      <c r="Q162" s="787">
        <v>2</v>
      </c>
      <c r="R162" s="787">
        <v>2</v>
      </c>
      <c r="S162" s="1993">
        <v>2</v>
      </c>
      <c r="T162" s="227"/>
      <c r="U162" s="227"/>
      <c r="V162" s="227"/>
      <c r="W162" s="227"/>
      <c r="X162" s="227"/>
      <c r="Y162" s="227"/>
      <c r="Z162" s="227"/>
      <c r="AA162" s="178"/>
      <c r="AB162" s="178"/>
      <c r="AC162" s="178"/>
      <c r="AD162" s="178"/>
      <c r="AE162" s="178"/>
      <c r="AF162" s="178"/>
      <c r="AG162" s="178"/>
      <c r="AH162" s="178"/>
      <c r="AI162" s="178"/>
      <c r="AJ162" s="178"/>
      <c r="AK162" s="178"/>
      <c r="AL162" s="178"/>
      <c r="AM162" s="178"/>
      <c r="AN162" s="178"/>
      <c r="AO162" s="178"/>
      <c r="AP162" s="178"/>
      <c r="AS162" s="178"/>
    </row>
    <row r="163" spans="1:45" ht="13.5" customHeight="1">
      <c r="A163" s="788" t="s">
        <v>789</v>
      </c>
      <c r="B163" s="789" t="s">
        <v>755</v>
      </c>
      <c r="C163" s="790"/>
      <c r="D163" s="791">
        <v>1</v>
      </c>
      <c r="E163" s="791">
        <v>1</v>
      </c>
      <c r="F163" s="791">
        <v>1</v>
      </c>
      <c r="G163" s="791">
        <v>1</v>
      </c>
      <c r="H163" s="791">
        <v>2</v>
      </c>
      <c r="I163" s="791">
        <v>2</v>
      </c>
      <c r="J163" s="791">
        <v>8</v>
      </c>
      <c r="K163" s="791">
        <v>7</v>
      </c>
      <c r="L163" s="791">
        <v>7</v>
      </c>
      <c r="M163" s="792">
        <v>7</v>
      </c>
      <c r="N163" s="792">
        <v>7</v>
      </c>
      <c r="O163" s="792">
        <v>1</v>
      </c>
      <c r="P163" s="792">
        <v>7</v>
      </c>
      <c r="Q163" s="792">
        <v>8</v>
      </c>
      <c r="R163" s="792">
        <v>8</v>
      </c>
      <c r="S163" s="819">
        <v>2</v>
      </c>
      <c r="T163" s="227"/>
      <c r="U163" s="227"/>
      <c r="V163" s="227"/>
      <c r="W163" s="227"/>
      <c r="X163" s="227"/>
      <c r="Y163" s="227"/>
      <c r="Z163" s="227"/>
      <c r="AA163" s="178"/>
      <c r="AB163" s="178"/>
      <c r="AC163" s="178"/>
      <c r="AD163" s="178"/>
      <c r="AE163" s="178"/>
      <c r="AF163" s="178"/>
      <c r="AG163" s="178"/>
      <c r="AH163" s="178"/>
      <c r="AI163" s="178"/>
      <c r="AJ163" s="178"/>
      <c r="AK163" s="178"/>
      <c r="AL163" s="178"/>
      <c r="AM163" s="178"/>
      <c r="AN163" s="178"/>
      <c r="AO163" s="178"/>
      <c r="AP163" s="178"/>
      <c r="AS163" s="178"/>
    </row>
    <row r="164" spans="1:45" ht="13.5" customHeight="1">
      <c r="A164" s="783" t="s">
        <v>827</v>
      </c>
      <c r="B164" s="784" t="s">
        <v>753</v>
      </c>
      <c r="C164" s="785"/>
      <c r="D164" s="786">
        <v>1</v>
      </c>
      <c r="E164" s="786">
        <v>1</v>
      </c>
      <c r="F164" s="786">
        <v>1</v>
      </c>
      <c r="G164" s="786">
        <v>1</v>
      </c>
      <c r="H164" s="786">
        <v>1</v>
      </c>
      <c r="I164" s="786"/>
      <c r="J164" s="786"/>
      <c r="K164" s="786"/>
      <c r="L164" s="786"/>
      <c r="M164" s="787"/>
      <c r="N164" s="787"/>
      <c r="O164" s="787"/>
      <c r="P164" s="787"/>
      <c r="Q164" s="787"/>
      <c r="R164" s="787"/>
      <c r="S164" s="1993"/>
      <c r="T164" s="227"/>
      <c r="U164" s="227"/>
      <c r="V164" s="227"/>
      <c r="W164" s="227"/>
      <c r="X164" s="227"/>
      <c r="Y164" s="227"/>
      <c r="Z164" s="227"/>
      <c r="AA164" s="178"/>
      <c r="AB164" s="178"/>
      <c r="AC164" s="178"/>
      <c r="AD164" s="178"/>
      <c r="AE164" s="178"/>
      <c r="AF164" s="178"/>
      <c r="AG164" s="178"/>
      <c r="AH164" s="178"/>
      <c r="AI164" s="178"/>
      <c r="AJ164" s="178"/>
      <c r="AK164" s="178"/>
      <c r="AL164" s="178"/>
      <c r="AM164" s="178"/>
      <c r="AN164" s="178"/>
      <c r="AO164" s="178"/>
      <c r="AP164" s="178"/>
      <c r="AS164" s="178"/>
    </row>
    <row r="165" spans="1:45" ht="13.5" customHeight="1">
      <c r="A165" s="788" t="s">
        <v>828</v>
      </c>
      <c r="B165" s="789" t="s">
        <v>755</v>
      </c>
      <c r="C165" s="790"/>
      <c r="D165" s="791">
        <v>1</v>
      </c>
      <c r="E165" s="791">
        <v>1</v>
      </c>
      <c r="F165" s="791">
        <v>1</v>
      </c>
      <c r="G165" s="791">
        <v>1</v>
      </c>
      <c r="H165" s="791">
        <v>1</v>
      </c>
      <c r="I165" s="791"/>
      <c r="J165" s="791"/>
      <c r="K165" s="791"/>
      <c r="L165" s="791"/>
      <c r="M165" s="792"/>
      <c r="N165" s="792"/>
      <c r="O165" s="792"/>
      <c r="P165" s="792"/>
      <c r="Q165" s="792"/>
      <c r="R165" s="792"/>
      <c r="S165" s="819"/>
      <c r="T165" s="227"/>
      <c r="U165" s="227"/>
      <c r="V165" s="227"/>
      <c r="W165" s="227"/>
      <c r="X165" s="227"/>
      <c r="Y165" s="227"/>
      <c r="Z165" s="227"/>
      <c r="AA165" s="178"/>
      <c r="AB165" s="178"/>
      <c r="AC165" s="178"/>
      <c r="AD165" s="178"/>
      <c r="AE165" s="178"/>
      <c r="AF165" s="178"/>
      <c r="AG165" s="178"/>
      <c r="AH165" s="178"/>
      <c r="AI165" s="178"/>
      <c r="AJ165" s="178"/>
      <c r="AK165" s="178"/>
      <c r="AL165" s="178"/>
      <c r="AM165" s="178"/>
      <c r="AN165" s="178"/>
      <c r="AO165" s="178"/>
      <c r="AP165" s="178"/>
      <c r="AS165" s="178"/>
    </row>
    <row r="166" spans="1:45" ht="13.5" customHeight="1">
      <c r="A166" s="783" t="s">
        <v>790</v>
      </c>
      <c r="B166" s="784" t="s">
        <v>753</v>
      </c>
      <c r="C166" s="785"/>
      <c r="D166" s="786">
        <v>1</v>
      </c>
      <c r="E166" s="786">
        <v>1</v>
      </c>
      <c r="F166" s="786">
        <v>1</v>
      </c>
      <c r="G166" s="786">
        <v>1</v>
      </c>
      <c r="H166" s="786">
        <v>1</v>
      </c>
      <c r="I166" s="786">
        <v>1</v>
      </c>
      <c r="J166" s="786">
        <v>1</v>
      </c>
      <c r="K166" s="786">
        <v>1</v>
      </c>
      <c r="L166" s="786">
        <v>1</v>
      </c>
      <c r="M166" s="787">
        <v>1</v>
      </c>
      <c r="N166" s="787"/>
      <c r="O166" s="787">
        <v>1</v>
      </c>
      <c r="P166" s="787">
        <v>1</v>
      </c>
      <c r="Q166" s="787">
        <v>1</v>
      </c>
      <c r="R166" s="787">
        <v>1</v>
      </c>
      <c r="S166" s="1993">
        <v>1</v>
      </c>
      <c r="T166" s="227"/>
      <c r="U166" s="227"/>
      <c r="V166" s="227"/>
      <c r="W166" s="227"/>
      <c r="X166" s="227"/>
      <c r="Y166" s="227"/>
      <c r="Z166" s="227"/>
      <c r="AA166" s="178"/>
      <c r="AB166" s="178"/>
      <c r="AC166" s="178"/>
      <c r="AD166" s="178"/>
      <c r="AE166" s="178"/>
      <c r="AF166" s="178"/>
      <c r="AG166" s="178"/>
      <c r="AH166" s="178"/>
      <c r="AI166" s="178"/>
      <c r="AJ166" s="178"/>
      <c r="AK166" s="178"/>
      <c r="AL166" s="178"/>
      <c r="AM166" s="178"/>
      <c r="AN166" s="178"/>
      <c r="AO166" s="178"/>
      <c r="AP166" s="178"/>
      <c r="AS166" s="178"/>
    </row>
    <row r="167" spans="1:45" ht="13.5" customHeight="1">
      <c r="A167" s="788" t="s">
        <v>791</v>
      </c>
      <c r="B167" s="789" t="s">
        <v>755</v>
      </c>
      <c r="C167" s="790"/>
      <c r="D167" s="791">
        <v>1</v>
      </c>
      <c r="E167" s="791">
        <v>1</v>
      </c>
      <c r="F167" s="791">
        <v>1</v>
      </c>
      <c r="G167" s="791">
        <v>1</v>
      </c>
      <c r="H167" s="791">
        <v>1</v>
      </c>
      <c r="I167" s="791">
        <v>1</v>
      </c>
      <c r="J167" s="791">
        <v>2</v>
      </c>
      <c r="K167" s="791">
        <v>2</v>
      </c>
      <c r="L167" s="791">
        <v>2</v>
      </c>
      <c r="M167" s="792">
        <v>2</v>
      </c>
      <c r="N167" s="792"/>
      <c r="O167" s="792">
        <v>2</v>
      </c>
      <c r="P167" s="792">
        <v>2</v>
      </c>
      <c r="Q167" s="792">
        <v>2</v>
      </c>
      <c r="R167" s="792">
        <v>2</v>
      </c>
      <c r="S167" s="819">
        <v>2</v>
      </c>
      <c r="T167" s="227"/>
      <c r="U167" s="227"/>
      <c r="V167" s="227"/>
      <c r="W167" s="227"/>
      <c r="X167" s="227"/>
      <c r="Y167" s="227"/>
      <c r="Z167" s="227"/>
      <c r="AA167" s="178"/>
      <c r="AB167" s="178"/>
      <c r="AC167" s="178"/>
      <c r="AD167" s="178"/>
      <c r="AE167" s="178"/>
      <c r="AF167" s="178"/>
      <c r="AG167" s="178"/>
      <c r="AH167" s="178"/>
      <c r="AI167" s="178"/>
      <c r="AJ167" s="178"/>
      <c r="AK167" s="178"/>
      <c r="AL167" s="178"/>
      <c r="AM167" s="178"/>
      <c r="AN167" s="178"/>
      <c r="AO167" s="178"/>
      <c r="AP167" s="178"/>
      <c r="AS167" s="178"/>
    </row>
    <row r="168" spans="1:45" ht="13.5" customHeight="1">
      <c r="A168" s="783" t="s">
        <v>829</v>
      </c>
      <c r="B168" s="784" t="s">
        <v>753</v>
      </c>
      <c r="C168" s="785"/>
      <c r="D168" s="786">
        <v>1</v>
      </c>
      <c r="E168" s="786">
        <v>1</v>
      </c>
      <c r="F168" s="786"/>
      <c r="G168" s="786"/>
      <c r="H168" s="786"/>
      <c r="I168" s="786"/>
      <c r="J168" s="786"/>
      <c r="K168" s="786"/>
      <c r="L168" s="786"/>
      <c r="M168" s="787"/>
      <c r="N168" s="787"/>
      <c r="O168" s="787"/>
      <c r="P168" s="787"/>
      <c r="Q168" s="787"/>
      <c r="R168" s="787"/>
      <c r="S168" s="1993"/>
      <c r="T168" s="227"/>
      <c r="U168" s="227"/>
      <c r="V168" s="227"/>
      <c r="W168" s="227"/>
      <c r="X168" s="227"/>
      <c r="Y168" s="227"/>
      <c r="Z168" s="227"/>
      <c r="AA168" s="178"/>
      <c r="AB168" s="178"/>
      <c r="AC168" s="178"/>
      <c r="AD168" s="178"/>
      <c r="AE168" s="178"/>
      <c r="AF168" s="178"/>
      <c r="AG168" s="178"/>
      <c r="AH168" s="178"/>
      <c r="AI168" s="178"/>
      <c r="AJ168" s="178"/>
      <c r="AK168" s="178"/>
      <c r="AL168" s="178"/>
      <c r="AM168" s="178"/>
      <c r="AN168" s="178"/>
      <c r="AO168" s="178"/>
      <c r="AP168" s="178"/>
      <c r="AS168" s="178"/>
    </row>
    <row r="169" spans="1:45" ht="13.5" customHeight="1">
      <c r="A169" s="788" t="s">
        <v>830</v>
      </c>
      <c r="B169" s="789" t="s">
        <v>755</v>
      </c>
      <c r="C169" s="790"/>
      <c r="D169" s="791">
        <v>1</v>
      </c>
      <c r="E169" s="791">
        <v>1</v>
      </c>
      <c r="F169" s="791"/>
      <c r="G169" s="791"/>
      <c r="H169" s="791"/>
      <c r="I169" s="791"/>
      <c r="J169" s="791"/>
      <c r="K169" s="791"/>
      <c r="L169" s="791"/>
      <c r="M169" s="792"/>
      <c r="N169" s="792"/>
      <c r="O169" s="792"/>
      <c r="P169" s="792"/>
      <c r="Q169" s="792"/>
      <c r="R169" s="792"/>
      <c r="S169" s="819"/>
      <c r="T169" s="227"/>
      <c r="U169" s="227"/>
      <c r="V169" s="227"/>
      <c r="W169" s="227"/>
      <c r="X169" s="227"/>
      <c r="Y169" s="227"/>
      <c r="Z169" s="227"/>
      <c r="AA169" s="178"/>
      <c r="AB169" s="178"/>
      <c r="AC169" s="178"/>
      <c r="AD169" s="178"/>
      <c r="AE169" s="178"/>
      <c r="AF169" s="178"/>
      <c r="AG169" s="178"/>
      <c r="AH169" s="178"/>
      <c r="AI169" s="178"/>
      <c r="AJ169" s="178"/>
      <c r="AK169" s="178"/>
      <c r="AL169" s="178"/>
      <c r="AM169" s="178"/>
      <c r="AN169" s="178"/>
      <c r="AO169" s="178"/>
      <c r="AP169" s="178"/>
      <c r="AS169" s="178"/>
    </row>
    <row r="170" spans="1:45" ht="13.5" customHeight="1">
      <c r="A170" s="783" t="s">
        <v>831</v>
      </c>
      <c r="B170" s="784" t="s">
        <v>753</v>
      </c>
      <c r="C170" s="785"/>
      <c r="D170" s="786"/>
      <c r="E170" s="786"/>
      <c r="F170" s="786"/>
      <c r="G170" s="786">
        <v>1</v>
      </c>
      <c r="H170" s="786">
        <v>2</v>
      </c>
      <c r="I170" s="786">
        <v>2</v>
      </c>
      <c r="J170" s="786">
        <v>2</v>
      </c>
      <c r="K170" s="786">
        <v>1</v>
      </c>
      <c r="L170" s="786">
        <v>2</v>
      </c>
      <c r="M170" s="787">
        <v>2</v>
      </c>
      <c r="N170" s="787"/>
      <c r="O170" s="787">
        <v>1</v>
      </c>
      <c r="P170" s="787">
        <v>1</v>
      </c>
      <c r="Q170" s="787">
        <v>1</v>
      </c>
      <c r="R170" s="787"/>
      <c r="S170" s="1993"/>
      <c r="T170" s="227"/>
      <c r="U170" s="227"/>
      <c r="V170" s="227"/>
      <c r="W170" s="227"/>
      <c r="X170" s="227"/>
      <c r="Y170" s="227"/>
      <c r="Z170" s="227"/>
      <c r="AA170" s="178"/>
      <c r="AB170" s="178"/>
      <c r="AC170" s="178"/>
      <c r="AD170" s="178"/>
      <c r="AE170" s="178"/>
      <c r="AF170" s="178"/>
      <c r="AG170" s="178"/>
      <c r="AH170" s="178"/>
      <c r="AI170" s="178"/>
      <c r="AJ170" s="178"/>
      <c r="AK170" s="178"/>
      <c r="AL170" s="178"/>
      <c r="AM170" s="178"/>
      <c r="AN170" s="178"/>
      <c r="AO170" s="178"/>
      <c r="AP170" s="178"/>
      <c r="AS170" s="178"/>
    </row>
    <row r="171" spans="1:45" ht="13.5" customHeight="1">
      <c r="A171" s="788" t="s">
        <v>832</v>
      </c>
      <c r="B171" s="789" t="s">
        <v>755</v>
      </c>
      <c r="C171" s="790"/>
      <c r="D171" s="791"/>
      <c r="E171" s="791"/>
      <c r="F171" s="791"/>
      <c r="G171" s="791">
        <v>1</v>
      </c>
      <c r="H171" s="791">
        <v>2</v>
      </c>
      <c r="I171" s="791">
        <v>2</v>
      </c>
      <c r="J171" s="791">
        <v>2</v>
      </c>
      <c r="K171" s="791">
        <v>1</v>
      </c>
      <c r="L171" s="791">
        <v>1</v>
      </c>
      <c r="M171" s="792">
        <v>1</v>
      </c>
      <c r="N171" s="792"/>
      <c r="O171" s="792">
        <v>1</v>
      </c>
      <c r="P171" s="792">
        <v>1</v>
      </c>
      <c r="Q171" s="792">
        <v>1</v>
      </c>
      <c r="R171" s="792"/>
      <c r="S171" s="819"/>
      <c r="T171" s="227"/>
      <c r="U171" s="227"/>
      <c r="V171" s="227"/>
      <c r="W171" s="227"/>
      <c r="X171" s="227"/>
      <c r="Y171" s="227"/>
      <c r="Z171" s="227"/>
      <c r="AA171" s="178"/>
      <c r="AB171" s="178"/>
      <c r="AC171" s="178"/>
      <c r="AD171" s="178"/>
      <c r="AE171" s="178"/>
      <c r="AF171" s="178"/>
      <c r="AG171" s="178"/>
      <c r="AH171" s="178"/>
      <c r="AI171" s="178"/>
      <c r="AJ171" s="178"/>
      <c r="AK171" s="178"/>
      <c r="AL171" s="178"/>
      <c r="AM171" s="178"/>
      <c r="AN171" s="178"/>
      <c r="AO171" s="178"/>
      <c r="AP171" s="178"/>
      <c r="AS171" s="178"/>
    </row>
    <row r="172" spans="1:45" ht="13.5" customHeight="1">
      <c r="A172" s="783" t="s">
        <v>793</v>
      </c>
      <c r="B172" s="784" t="s">
        <v>753</v>
      </c>
      <c r="C172" s="785"/>
      <c r="D172" s="786">
        <v>2</v>
      </c>
      <c r="E172" s="786">
        <v>1</v>
      </c>
      <c r="F172" s="786">
        <v>1</v>
      </c>
      <c r="G172" s="786">
        <v>2</v>
      </c>
      <c r="H172" s="786">
        <v>2</v>
      </c>
      <c r="I172" s="786">
        <v>2</v>
      </c>
      <c r="J172" s="786">
        <v>2</v>
      </c>
      <c r="K172" s="786">
        <v>2</v>
      </c>
      <c r="L172" s="786">
        <v>2</v>
      </c>
      <c r="M172" s="787">
        <v>2</v>
      </c>
      <c r="N172" s="787">
        <v>2</v>
      </c>
      <c r="O172" s="787">
        <v>2</v>
      </c>
      <c r="P172" s="787">
        <v>2</v>
      </c>
      <c r="Q172" s="787">
        <v>2</v>
      </c>
      <c r="R172" s="787">
        <v>2</v>
      </c>
      <c r="S172" s="1993">
        <v>2</v>
      </c>
      <c r="T172" s="227"/>
      <c r="U172" s="227"/>
      <c r="V172" s="227"/>
      <c r="W172" s="227"/>
      <c r="X172" s="227"/>
      <c r="Y172" s="227"/>
      <c r="Z172" s="227"/>
      <c r="AA172" s="178"/>
      <c r="AB172" s="178"/>
      <c r="AC172" s="178"/>
      <c r="AD172" s="178"/>
      <c r="AE172" s="178"/>
      <c r="AF172" s="178"/>
      <c r="AG172" s="178"/>
      <c r="AH172" s="178"/>
      <c r="AI172" s="178"/>
      <c r="AJ172" s="178"/>
      <c r="AK172" s="178"/>
      <c r="AL172" s="178"/>
      <c r="AM172" s="178"/>
      <c r="AN172" s="178"/>
      <c r="AO172" s="178"/>
      <c r="AP172" s="178"/>
      <c r="AS172" s="178"/>
    </row>
    <row r="173" spans="1:45" ht="13.5" customHeight="1">
      <c r="A173" s="788" t="s">
        <v>794</v>
      </c>
      <c r="B173" s="789" t="s">
        <v>755</v>
      </c>
      <c r="C173" s="790"/>
      <c r="D173" s="791">
        <v>2</v>
      </c>
      <c r="E173" s="791">
        <v>1</v>
      </c>
      <c r="F173" s="791">
        <v>1</v>
      </c>
      <c r="G173" s="791">
        <v>2</v>
      </c>
      <c r="H173" s="791">
        <v>3</v>
      </c>
      <c r="I173" s="791">
        <v>3</v>
      </c>
      <c r="J173" s="791">
        <v>3</v>
      </c>
      <c r="K173" s="791">
        <v>2</v>
      </c>
      <c r="L173" s="791">
        <v>1</v>
      </c>
      <c r="M173" s="792">
        <v>1</v>
      </c>
      <c r="N173" s="792">
        <v>2</v>
      </c>
      <c r="O173" s="792">
        <v>2</v>
      </c>
      <c r="P173" s="792">
        <v>2</v>
      </c>
      <c r="Q173" s="792">
        <v>2</v>
      </c>
      <c r="R173" s="792">
        <v>2</v>
      </c>
      <c r="S173" s="819">
        <v>2</v>
      </c>
      <c r="T173" s="227"/>
      <c r="U173" s="227"/>
      <c r="V173" s="227"/>
      <c r="W173" s="227"/>
      <c r="X173" s="227"/>
      <c r="Y173" s="227"/>
      <c r="Z173" s="227"/>
      <c r="AA173" s="178"/>
      <c r="AB173" s="178"/>
      <c r="AC173" s="178"/>
      <c r="AD173" s="178"/>
      <c r="AE173" s="178"/>
      <c r="AF173" s="178"/>
      <c r="AG173" s="178"/>
      <c r="AH173" s="178"/>
      <c r="AI173" s="178"/>
      <c r="AJ173" s="178"/>
      <c r="AK173" s="178"/>
      <c r="AL173" s="178"/>
      <c r="AM173" s="178"/>
      <c r="AN173" s="178"/>
      <c r="AO173" s="178"/>
      <c r="AP173" s="178"/>
      <c r="AS173" s="178"/>
    </row>
    <row r="174" spans="1:45" ht="13.5" customHeight="1">
      <c r="A174" s="783" t="s">
        <v>833</v>
      </c>
      <c r="B174" s="784" t="s">
        <v>753</v>
      </c>
      <c r="C174" s="785"/>
      <c r="D174" s="786"/>
      <c r="E174" s="786"/>
      <c r="F174" s="786"/>
      <c r="G174" s="786"/>
      <c r="H174" s="786">
        <v>1</v>
      </c>
      <c r="I174" s="786">
        <v>1</v>
      </c>
      <c r="J174" s="786">
        <v>1</v>
      </c>
      <c r="K174" s="786"/>
      <c r="L174" s="786"/>
      <c r="M174" s="787"/>
      <c r="N174" s="787"/>
      <c r="O174" s="787"/>
      <c r="P174" s="787"/>
      <c r="Q174" s="787"/>
      <c r="R174" s="787"/>
      <c r="S174" s="1993"/>
      <c r="T174" s="227"/>
      <c r="U174" s="227"/>
      <c r="V174" s="227"/>
      <c r="W174" s="227"/>
      <c r="X174" s="227"/>
      <c r="Y174" s="227"/>
      <c r="Z174" s="227"/>
      <c r="AA174" s="178"/>
      <c r="AB174" s="178"/>
      <c r="AC174" s="178"/>
      <c r="AD174" s="178"/>
      <c r="AE174" s="178"/>
      <c r="AF174" s="178"/>
      <c r="AG174" s="178"/>
      <c r="AH174" s="178"/>
      <c r="AI174" s="178"/>
      <c r="AJ174" s="178"/>
      <c r="AK174" s="178"/>
      <c r="AL174" s="178"/>
      <c r="AM174" s="178"/>
      <c r="AN174" s="178"/>
      <c r="AO174" s="178"/>
      <c r="AP174" s="178"/>
      <c r="AS174" s="178"/>
    </row>
    <row r="175" spans="1:45" ht="13.5" customHeight="1">
      <c r="A175" s="788" t="s">
        <v>834</v>
      </c>
      <c r="B175" s="789" t="s">
        <v>755</v>
      </c>
      <c r="C175" s="790"/>
      <c r="D175" s="791"/>
      <c r="E175" s="791"/>
      <c r="F175" s="791"/>
      <c r="G175" s="791"/>
      <c r="H175" s="791">
        <v>1</v>
      </c>
      <c r="I175" s="791">
        <v>1</v>
      </c>
      <c r="J175" s="791">
        <v>1</v>
      </c>
      <c r="K175" s="791"/>
      <c r="L175" s="791"/>
      <c r="M175" s="792"/>
      <c r="N175" s="792"/>
      <c r="O175" s="792"/>
      <c r="P175" s="792"/>
      <c r="Q175" s="792"/>
      <c r="R175" s="792"/>
      <c r="S175" s="819"/>
      <c r="T175" s="227"/>
      <c r="U175" s="227"/>
      <c r="V175" s="227"/>
      <c r="W175" s="227"/>
      <c r="X175" s="227"/>
      <c r="Y175" s="227"/>
      <c r="Z175" s="227"/>
      <c r="AA175" s="178"/>
      <c r="AB175" s="178"/>
      <c r="AC175" s="178"/>
      <c r="AD175" s="178"/>
      <c r="AE175" s="178"/>
      <c r="AF175" s="178"/>
      <c r="AG175" s="178"/>
      <c r="AH175" s="178"/>
      <c r="AI175" s="178"/>
      <c r="AJ175" s="178"/>
      <c r="AK175" s="178"/>
      <c r="AL175" s="178"/>
      <c r="AM175" s="178"/>
      <c r="AN175" s="178"/>
      <c r="AO175" s="178"/>
      <c r="AP175" s="178"/>
      <c r="AS175" s="178"/>
    </row>
    <row r="176" spans="1:45" ht="13.5" customHeight="1">
      <c r="A176" s="783" t="s">
        <v>835</v>
      </c>
      <c r="B176" s="784" t="s">
        <v>753</v>
      </c>
      <c r="C176" s="785"/>
      <c r="D176" s="786"/>
      <c r="E176" s="786"/>
      <c r="F176" s="786"/>
      <c r="G176" s="786"/>
      <c r="H176" s="786">
        <v>1</v>
      </c>
      <c r="I176" s="786">
        <v>1</v>
      </c>
      <c r="J176" s="786">
        <v>1</v>
      </c>
      <c r="K176" s="786"/>
      <c r="L176" s="786">
        <v>1</v>
      </c>
      <c r="M176" s="787">
        <v>1</v>
      </c>
      <c r="N176" s="787"/>
      <c r="O176" s="787"/>
      <c r="P176" s="787"/>
      <c r="Q176" s="787"/>
      <c r="R176" s="787"/>
      <c r="S176" s="1993"/>
      <c r="T176" s="227"/>
      <c r="U176" s="227"/>
      <c r="V176" s="227"/>
      <c r="W176" s="227"/>
      <c r="X176" s="227"/>
      <c r="Y176" s="227"/>
      <c r="Z176" s="227"/>
      <c r="AA176" s="178"/>
      <c r="AB176" s="178"/>
      <c r="AC176" s="178"/>
      <c r="AD176" s="178"/>
      <c r="AE176" s="178"/>
      <c r="AF176" s="178"/>
      <c r="AG176" s="178"/>
      <c r="AH176" s="178"/>
      <c r="AI176" s="178"/>
      <c r="AJ176" s="178"/>
      <c r="AK176" s="178"/>
      <c r="AL176" s="178"/>
      <c r="AM176" s="178"/>
      <c r="AN176" s="178"/>
      <c r="AO176" s="178"/>
      <c r="AP176" s="178"/>
      <c r="AS176" s="178"/>
    </row>
    <row r="177" spans="1:45" ht="13.5" customHeight="1">
      <c r="A177" s="788" t="s">
        <v>836</v>
      </c>
      <c r="B177" s="789" t="s">
        <v>755</v>
      </c>
      <c r="C177" s="790"/>
      <c r="D177" s="791"/>
      <c r="E177" s="791"/>
      <c r="F177" s="791"/>
      <c r="G177" s="791"/>
      <c r="H177" s="791">
        <v>1</v>
      </c>
      <c r="I177" s="791">
        <v>1</v>
      </c>
      <c r="J177" s="791">
        <v>1</v>
      </c>
      <c r="K177" s="791"/>
      <c r="L177" s="791" t="s">
        <v>816</v>
      </c>
      <c r="M177" s="792" t="s">
        <v>194</v>
      </c>
      <c r="N177" s="792"/>
      <c r="O177" s="792"/>
      <c r="P177" s="792"/>
      <c r="Q177" s="792"/>
      <c r="R177" s="792"/>
      <c r="S177" s="819"/>
      <c r="T177" s="227"/>
      <c r="U177" s="227"/>
      <c r="V177" s="227"/>
      <c r="W177" s="227"/>
      <c r="X177" s="227"/>
      <c r="Y177" s="227"/>
      <c r="Z177" s="227"/>
      <c r="AA177" s="178"/>
      <c r="AB177" s="178"/>
      <c r="AC177" s="178"/>
      <c r="AD177" s="178"/>
      <c r="AE177" s="178"/>
      <c r="AF177" s="178"/>
      <c r="AG177" s="178"/>
      <c r="AH177" s="178"/>
      <c r="AI177" s="178"/>
      <c r="AJ177" s="178"/>
      <c r="AK177" s="178"/>
      <c r="AL177" s="178"/>
      <c r="AM177" s="178"/>
      <c r="AN177" s="178"/>
      <c r="AO177" s="178"/>
      <c r="AP177" s="178"/>
      <c r="AS177" s="178"/>
    </row>
    <row r="178" spans="1:45" ht="13.5" customHeight="1">
      <c r="A178" s="783" t="s">
        <v>837</v>
      </c>
      <c r="B178" s="784" t="s">
        <v>753</v>
      </c>
      <c r="C178" s="785"/>
      <c r="D178" s="786">
        <v>1</v>
      </c>
      <c r="E178" s="786"/>
      <c r="F178" s="786"/>
      <c r="G178" s="786"/>
      <c r="H178" s="786"/>
      <c r="I178" s="786"/>
      <c r="J178" s="786"/>
      <c r="K178" s="786"/>
      <c r="L178" s="786"/>
      <c r="M178" s="787"/>
      <c r="N178" s="787"/>
      <c r="O178" s="787"/>
      <c r="P178" s="787"/>
      <c r="Q178" s="787"/>
      <c r="R178" s="787"/>
      <c r="S178" s="1993"/>
      <c r="T178" s="227"/>
      <c r="U178" s="227"/>
      <c r="V178" s="227"/>
      <c r="W178" s="227"/>
      <c r="X178" s="227"/>
      <c r="Y178" s="227"/>
      <c r="Z178" s="227"/>
      <c r="AA178" s="178"/>
      <c r="AB178" s="178"/>
      <c r="AC178" s="178"/>
      <c r="AD178" s="178"/>
      <c r="AE178" s="178"/>
      <c r="AF178" s="178"/>
      <c r="AG178" s="178"/>
      <c r="AH178" s="178"/>
      <c r="AI178" s="178"/>
      <c r="AJ178" s="178"/>
      <c r="AK178" s="178"/>
      <c r="AL178" s="178"/>
      <c r="AM178" s="178"/>
      <c r="AN178" s="178"/>
      <c r="AO178" s="178"/>
      <c r="AP178" s="178"/>
      <c r="AS178" s="178"/>
    </row>
    <row r="179" spans="1:45" ht="13.5" customHeight="1">
      <c r="A179" s="788" t="s">
        <v>838</v>
      </c>
      <c r="B179" s="789" t="s">
        <v>755</v>
      </c>
      <c r="C179" s="790"/>
      <c r="D179" s="791">
        <v>1</v>
      </c>
      <c r="E179" s="791"/>
      <c r="F179" s="791"/>
      <c r="G179" s="791"/>
      <c r="H179" s="791"/>
      <c r="I179" s="791"/>
      <c r="J179" s="791"/>
      <c r="K179" s="791"/>
      <c r="L179" s="791"/>
      <c r="M179" s="792"/>
      <c r="N179" s="792"/>
      <c r="O179" s="792"/>
      <c r="P179" s="792"/>
      <c r="Q179" s="792"/>
      <c r="R179" s="792"/>
      <c r="S179" s="819"/>
      <c r="T179" s="227"/>
      <c r="U179" s="227"/>
      <c r="V179" s="227"/>
      <c r="W179" s="227"/>
      <c r="X179" s="227"/>
      <c r="Y179" s="227"/>
      <c r="Z179" s="227"/>
      <c r="AA179" s="178"/>
      <c r="AB179" s="178"/>
      <c r="AC179" s="178"/>
      <c r="AD179" s="178"/>
      <c r="AE179" s="178"/>
      <c r="AF179" s="178"/>
      <c r="AG179" s="178"/>
      <c r="AH179" s="178"/>
      <c r="AI179" s="178"/>
      <c r="AJ179" s="178"/>
      <c r="AK179" s="178"/>
      <c r="AL179" s="178"/>
      <c r="AM179" s="178"/>
      <c r="AN179" s="178"/>
      <c r="AO179" s="178"/>
      <c r="AP179" s="178"/>
      <c r="AS179" s="178"/>
    </row>
    <row r="180" spans="1:45" ht="13.5" customHeight="1">
      <c r="A180" s="783" t="s">
        <v>839</v>
      </c>
      <c r="B180" s="784" t="s">
        <v>753</v>
      </c>
      <c r="C180" s="785"/>
      <c r="D180" s="786">
        <v>1</v>
      </c>
      <c r="E180" s="786">
        <v>1</v>
      </c>
      <c r="F180" s="786"/>
      <c r="G180" s="786"/>
      <c r="H180" s="786"/>
      <c r="I180" s="786"/>
      <c r="J180" s="786"/>
      <c r="K180" s="786"/>
      <c r="L180" s="786"/>
      <c r="M180" s="787"/>
      <c r="N180" s="787"/>
      <c r="O180" s="787"/>
      <c r="P180" s="787"/>
      <c r="Q180" s="787"/>
      <c r="R180" s="787"/>
      <c r="S180" s="1993"/>
      <c r="T180" s="227"/>
      <c r="U180" s="227"/>
      <c r="V180" s="227"/>
      <c r="W180" s="227"/>
      <c r="X180" s="227"/>
      <c r="Y180" s="227"/>
      <c r="Z180" s="227"/>
      <c r="AA180" s="178"/>
      <c r="AB180" s="178"/>
      <c r="AC180" s="178"/>
      <c r="AD180" s="178"/>
      <c r="AE180" s="178"/>
      <c r="AF180" s="178"/>
      <c r="AG180" s="178"/>
      <c r="AH180" s="178"/>
      <c r="AI180" s="178"/>
      <c r="AJ180" s="178"/>
      <c r="AK180" s="178"/>
      <c r="AL180" s="178"/>
      <c r="AM180" s="178"/>
      <c r="AN180" s="178"/>
      <c r="AO180" s="178"/>
      <c r="AP180" s="178"/>
      <c r="AS180" s="178"/>
    </row>
    <row r="181" spans="1:45" s="11" customFormat="1" ht="15" customHeight="1">
      <c r="A181" s="788" t="s">
        <v>840</v>
      </c>
      <c r="B181" s="789" t="s">
        <v>755</v>
      </c>
      <c r="C181" s="790"/>
      <c r="D181" s="791">
        <v>1</v>
      </c>
      <c r="E181" s="791">
        <v>1</v>
      </c>
      <c r="F181" s="791"/>
      <c r="G181" s="791"/>
      <c r="H181" s="791"/>
      <c r="I181" s="791"/>
      <c r="J181" s="791"/>
      <c r="K181" s="791"/>
      <c r="L181" s="791"/>
      <c r="M181" s="792"/>
      <c r="N181" s="792"/>
      <c r="O181" s="792"/>
      <c r="P181" s="792"/>
      <c r="Q181" s="792"/>
      <c r="R181" s="792"/>
      <c r="S181" s="819"/>
      <c r="T181" s="227"/>
      <c r="U181" s="227"/>
      <c r="V181" s="227"/>
      <c r="W181" s="227"/>
      <c r="X181" s="227"/>
      <c r="Y181" s="227"/>
      <c r="Z181" s="227"/>
    </row>
    <row r="182" spans="1:45" s="66" customFormat="1" ht="13.5" customHeight="1">
      <c r="A182" s="783" t="s">
        <v>841</v>
      </c>
      <c r="B182" s="784" t="s">
        <v>753</v>
      </c>
      <c r="C182" s="785">
        <v>9</v>
      </c>
      <c r="D182" s="786"/>
      <c r="E182" s="786"/>
      <c r="F182" s="786"/>
      <c r="G182" s="786"/>
      <c r="H182" s="786"/>
      <c r="I182" s="786"/>
      <c r="J182" s="786"/>
      <c r="K182" s="786"/>
      <c r="L182" s="786"/>
      <c r="M182" s="787"/>
      <c r="N182" s="787"/>
      <c r="O182" s="787"/>
      <c r="P182" s="787"/>
      <c r="Q182" s="787"/>
      <c r="R182" s="787"/>
      <c r="S182" s="1993"/>
      <c r="T182" s="227"/>
      <c r="U182" s="227"/>
      <c r="V182" s="227"/>
      <c r="W182" s="227"/>
      <c r="X182" s="227"/>
      <c r="Y182" s="227"/>
      <c r="Z182" s="227"/>
    </row>
    <row r="183" spans="1:45" s="66" customFormat="1" ht="13.5" customHeight="1">
      <c r="A183" s="788" t="s">
        <v>796</v>
      </c>
      <c r="B183" s="789" t="s">
        <v>755</v>
      </c>
      <c r="C183" s="790">
        <v>22</v>
      </c>
      <c r="D183" s="791"/>
      <c r="E183" s="791"/>
      <c r="F183" s="791"/>
      <c r="G183" s="791"/>
      <c r="H183" s="791"/>
      <c r="I183" s="791"/>
      <c r="J183" s="791"/>
      <c r="K183" s="791"/>
      <c r="L183" s="791"/>
      <c r="M183" s="792"/>
      <c r="N183" s="792"/>
      <c r="O183" s="792"/>
      <c r="P183" s="792"/>
      <c r="Q183" s="792"/>
      <c r="R183" s="792"/>
      <c r="S183" s="819"/>
      <c r="T183" s="227"/>
      <c r="U183" s="227"/>
      <c r="V183" s="227"/>
      <c r="W183" s="227"/>
      <c r="X183" s="227"/>
      <c r="Y183" s="227"/>
      <c r="Z183" s="227"/>
    </row>
    <row r="184" spans="1:45" s="66" customFormat="1" ht="13.5" customHeight="1">
      <c r="A184" s="814" t="s">
        <v>842</v>
      </c>
      <c r="B184" s="784" t="s">
        <v>753</v>
      </c>
      <c r="C184" s="785">
        <v>15</v>
      </c>
      <c r="D184" s="786">
        <v>17</v>
      </c>
      <c r="E184" s="786">
        <v>13</v>
      </c>
      <c r="F184" s="786">
        <v>12</v>
      </c>
      <c r="G184" s="786">
        <v>13</v>
      </c>
      <c r="H184" s="786">
        <v>13</v>
      </c>
      <c r="I184" s="786">
        <v>13</v>
      </c>
      <c r="J184" s="786">
        <v>13</v>
      </c>
      <c r="K184" s="786">
        <v>14</v>
      </c>
      <c r="L184" s="786">
        <v>13</v>
      </c>
      <c r="M184" s="787">
        <v>12</v>
      </c>
      <c r="N184" s="787">
        <v>12</v>
      </c>
      <c r="O184" s="787">
        <v>10</v>
      </c>
      <c r="P184" s="787">
        <v>15</v>
      </c>
      <c r="Q184" s="787">
        <v>13</v>
      </c>
      <c r="R184" s="787">
        <v>15</v>
      </c>
      <c r="S184" s="1993">
        <v>15</v>
      </c>
      <c r="T184" s="227"/>
      <c r="U184" s="227"/>
      <c r="V184" s="227"/>
      <c r="W184" s="227"/>
      <c r="X184" s="227"/>
      <c r="Y184" s="227"/>
      <c r="Z184" s="227"/>
    </row>
    <row r="185" spans="1:45" s="66" customFormat="1" ht="13.5" customHeight="1">
      <c r="A185" s="788"/>
      <c r="B185" s="789" t="s">
        <v>755</v>
      </c>
      <c r="C185" s="790">
        <v>63</v>
      </c>
      <c r="D185" s="791">
        <v>63</v>
      </c>
      <c r="E185" s="791">
        <v>58</v>
      </c>
      <c r="F185" s="791">
        <v>44</v>
      </c>
      <c r="G185" s="791">
        <v>58</v>
      </c>
      <c r="H185" s="791">
        <v>68</v>
      </c>
      <c r="I185" s="791">
        <v>66</v>
      </c>
      <c r="J185" s="791">
        <v>66</v>
      </c>
      <c r="K185" s="791">
        <v>56</v>
      </c>
      <c r="L185" s="791">
        <v>48</v>
      </c>
      <c r="M185" s="792">
        <v>52</v>
      </c>
      <c r="N185" s="792">
        <v>43</v>
      </c>
      <c r="O185" s="792">
        <v>39</v>
      </c>
      <c r="P185" s="792">
        <v>59</v>
      </c>
      <c r="Q185" s="792">
        <v>56</v>
      </c>
      <c r="R185" s="792">
        <v>59</v>
      </c>
      <c r="S185" s="819">
        <v>56</v>
      </c>
      <c r="T185" s="227"/>
      <c r="U185" s="227"/>
      <c r="V185" s="227"/>
      <c r="W185" s="227"/>
      <c r="X185" s="227"/>
      <c r="Y185" s="227"/>
      <c r="Z185" s="227"/>
    </row>
    <row r="186" spans="1:45" s="66" customFormat="1" ht="13.5" customHeight="1">
      <c r="A186" s="804" t="s">
        <v>799</v>
      </c>
      <c r="B186" s="805"/>
      <c r="C186" s="805"/>
      <c r="D186" s="806"/>
      <c r="E186" s="805"/>
      <c r="F186" s="806"/>
      <c r="G186" s="806"/>
      <c r="H186" s="806"/>
      <c r="I186" s="805"/>
      <c r="J186" s="805"/>
      <c r="K186" s="805"/>
      <c r="L186" s="805"/>
      <c r="M186" s="805"/>
      <c r="N186" s="805"/>
      <c r="O186" s="805"/>
      <c r="P186" s="805"/>
      <c r="Q186" s="805"/>
      <c r="R186" s="805"/>
      <c r="S186" s="805"/>
      <c r="T186" s="805"/>
      <c r="U186" s="805"/>
      <c r="V186" s="805"/>
    </row>
    <row r="187" spans="1:45" s="66" customFormat="1" ht="13.5" customHeight="1">
      <c r="A187" s="2495" t="s">
        <v>800</v>
      </c>
      <c r="B187" s="2495"/>
      <c r="C187" s="2495"/>
      <c r="D187" s="2495"/>
      <c r="E187" s="2495"/>
      <c r="F187" s="2495"/>
      <c r="G187" s="2495"/>
      <c r="H187" s="2495"/>
      <c r="I187" s="2495"/>
      <c r="J187" s="2495"/>
      <c r="K187" s="2495"/>
      <c r="L187" s="2495"/>
      <c r="M187" s="2495"/>
      <c r="N187" s="2495"/>
      <c r="O187" s="2495"/>
      <c r="P187" s="2495"/>
      <c r="Q187" s="2495"/>
      <c r="R187" s="2495"/>
      <c r="S187" s="807"/>
      <c r="T187" s="1952"/>
      <c r="U187" s="807"/>
      <c r="V187" s="807"/>
      <c r="W187" s="159"/>
      <c r="X187" s="196"/>
      <c r="Y187" s="196"/>
      <c r="Z187" s="196"/>
      <c r="AA187" s="196"/>
      <c r="AB187" s="196"/>
      <c r="AC187" s="196"/>
      <c r="AD187" s="196"/>
      <c r="AE187" s="196"/>
      <c r="AF187" s="196"/>
      <c r="AG187" s="196"/>
      <c r="AH187" s="196"/>
      <c r="AI187" s="196"/>
      <c r="AJ187" s="196"/>
      <c r="AK187" s="196"/>
      <c r="AL187" s="196"/>
      <c r="AM187" s="196"/>
      <c r="AN187" s="196"/>
      <c r="AO187" s="196"/>
      <c r="AP187" s="196"/>
      <c r="AS187" s="277"/>
    </row>
    <row r="188" spans="1:45" s="66" customFormat="1" ht="13.5" customHeight="1">
      <c r="A188" s="2496" t="s">
        <v>843</v>
      </c>
      <c r="B188" s="2496"/>
      <c r="C188" s="2496"/>
      <c r="D188" s="2496"/>
      <c r="E188" s="2496"/>
      <c r="F188" s="2496"/>
      <c r="G188" s="2496"/>
      <c r="H188" s="2496"/>
      <c r="I188" s="2496"/>
      <c r="J188" s="2496"/>
      <c r="K188" s="2496"/>
      <c r="L188" s="2496"/>
      <c r="M188" s="2496"/>
      <c r="N188" s="2496"/>
      <c r="O188" s="2496"/>
      <c r="P188" s="2496"/>
      <c r="Q188" s="2496"/>
      <c r="R188" s="2496"/>
      <c r="S188" s="808"/>
      <c r="T188" s="808"/>
      <c r="U188" s="808"/>
      <c r="V188" s="808"/>
      <c r="X188" s="196"/>
      <c r="Y188" s="196"/>
      <c r="Z188" s="196"/>
      <c r="AA188" s="196"/>
      <c r="AB188" s="196"/>
      <c r="AC188" s="196"/>
      <c r="AD188" s="196"/>
      <c r="AE188" s="196"/>
      <c r="AF188" s="196"/>
      <c r="AG188" s="196"/>
      <c r="AH188" s="196"/>
      <c r="AI188" s="196"/>
      <c r="AJ188" s="196"/>
      <c r="AK188" s="196"/>
      <c r="AL188" s="196"/>
      <c r="AM188" s="196"/>
      <c r="AN188" s="196"/>
      <c r="AO188" s="196"/>
      <c r="AP188" s="196"/>
      <c r="AS188" s="277"/>
    </row>
    <row r="189" spans="1:45">
      <c r="A189" s="2496" t="s">
        <v>844</v>
      </c>
      <c r="B189" s="2496"/>
      <c r="C189" s="2496"/>
      <c r="D189" s="2496"/>
      <c r="E189" s="2496"/>
      <c r="F189" s="2496"/>
      <c r="G189" s="2496"/>
      <c r="H189" s="2496"/>
      <c r="I189" s="2496"/>
      <c r="J189" s="2496"/>
      <c r="K189" s="2496"/>
      <c r="L189" s="2496"/>
      <c r="M189" s="2496"/>
      <c r="N189" s="2496"/>
      <c r="O189" s="2496"/>
      <c r="P189" s="2496"/>
      <c r="Q189" s="2496"/>
      <c r="R189" s="2496"/>
      <c r="S189" s="808"/>
      <c r="T189" s="808"/>
      <c r="U189" s="808"/>
      <c r="V189" s="808"/>
      <c r="W189" s="66"/>
    </row>
    <row r="190" spans="1:45">
      <c r="A190" s="2496" t="s">
        <v>845</v>
      </c>
      <c r="B190" s="2496"/>
      <c r="C190" s="2496"/>
      <c r="D190" s="2496"/>
      <c r="E190" s="2496"/>
      <c r="F190" s="2496"/>
      <c r="G190" s="2496"/>
      <c r="H190" s="2496"/>
      <c r="I190" s="2496"/>
      <c r="J190" s="2496"/>
      <c r="K190" s="2496"/>
      <c r="L190" s="2496"/>
      <c r="M190" s="2496"/>
      <c r="N190" s="2496"/>
      <c r="O190" s="2496"/>
      <c r="P190" s="2496"/>
      <c r="Q190" s="2496"/>
      <c r="R190" s="2496"/>
      <c r="S190" s="808"/>
      <c r="T190" s="808"/>
      <c r="U190" s="808"/>
      <c r="V190" s="808"/>
      <c r="W190" s="66"/>
    </row>
    <row r="191" spans="1:45">
      <c r="A191" s="2497" t="s">
        <v>846</v>
      </c>
      <c r="B191" s="2497"/>
      <c r="C191" s="2497"/>
      <c r="D191" s="2497"/>
      <c r="E191" s="2497"/>
      <c r="F191" s="2497"/>
      <c r="G191" s="2497"/>
      <c r="H191" s="2497"/>
      <c r="I191" s="2497"/>
      <c r="J191" s="2497"/>
      <c r="K191" s="2497"/>
      <c r="L191" s="2497"/>
      <c r="M191" s="2497"/>
      <c r="N191" s="2497"/>
      <c r="O191" s="2497"/>
      <c r="P191" s="2497"/>
      <c r="Q191" s="2497"/>
      <c r="R191" s="2497"/>
      <c r="S191" s="2497"/>
      <c r="T191" s="2497"/>
      <c r="U191" s="2497"/>
      <c r="V191" s="2497"/>
      <c r="W191" s="2497"/>
    </row>
    <row r="192" spans="1:45">
      <c r="A192" s="247"/>
      <c r="B192" s="809"/>
      <c r="C192" s="227"/>
      <c r="D192" s="227"/>
      <c r="E192" s="227"/>
      <c r="F192" s="227"/>
      <c r="G192" s="227"/>
      <c r="H192" s="227"/>
      <c r="I192" s="227"/>
      <c r="J192" s="227"/>
      <c r="K192" s="227"/>
      <c r="L192" s="227"/>
      <c r="M192" s="227"/>
      <c r="N192" s="227"/>
      <c r="O192" s="227"/>
      <c r="P192" s="227"/>
      <c r="Q192" s="227"/>
      <c r="R192" s="227"/>
      <c r="S192" s="227"/>
      <c r="T192" s="227"/>
      <c r="U192" s="227"/>
      <c r="V192" s="227"/>
      <c r="W192" s="66"/>
    </row>
    <row r="193" spans="1:45" s="231" customFormat="1">
      <c r="A193" s="2493" t="s">
        <v>737</v>
      </c>
      <c r="B193" s="2493"/>
      <c r="C193" s="2493"/>
      <c r="D193" s="2493"/>
      <c r="E193" s="2493"/>
      <c r="F193" s="2493"/>
      <c r="G193" s="2493"/>
      <c r="H193" s="2493"/>
      <c r="I193" s="2493"/>
      <c r="J193" s="2493"/>
      <c r="K193" s="2493"/>
      <c r="L193" s="2493"/>
      <c r="M193" s="2493"/>
      <c r="N193" s="2493"/>
      <c r="O193" s="2493"/>
      <c r="P193" s="2493"/>
      <c r="Q193" s="2493"/>
      <c r="R193" s="2493"/>
      <c r="S193" s="247"/>
      <c r="T193" s="247"/>
      <c r="U193" s="247"/>
      <c r="V193" s="247"/>
      <c r="W193" s="178"/>
      <c r="AQ193" s="178"/>
      <c r="AR193" s="178"/>
      <c r="AS193" s="225"/>
    </row>
  </sheetData>
  <mergeCells count="18">
    <mergeCell ref="A193:R193"/>
    <mergeCell ref="A58:R58"/>
    <mergeCell ref="A107:R107"/>
    <mergeCell ref="A108:R108"/>
    <mergeCell ref="A109:R109"/>
    <mergeCell ref="A111:R111"/>
    <mergeCell ref="A112:R112"/>
    <mergeCell ref="A187:R187"/>
    <mergeCell ref="A188:R188"/>
    <mergeCell ref="A189:R189"/>
    <mergeCell ref="A190:R190"/>
    <mergeCell ref="A191:W191"/>
    <mergeCell ref="A57:R57"/>
    <mergeCell ref="A3:R3"/>
    <mergeCell ref="A52:R52"/>
    <mergeCell ref="A53:R53"/>
    <mergeCell ref="A54:R54"/>
    <mergeCell ref="A55:W55"/>
  </mergeCells>
  <phoneticPr fontId="3"/>
  <pageMargins left="0.35433070866141736" right="0.35433070866141736" top="0.78740157480314965" bottom="0.78740157480314965" header="0.31496062992125984" footer="0.31496062992125984"/>
  <pageSetup paperSize="9" scale="77" orientation="portrait" horizontalDpi="4294967292" verticalDpi="4294967292" r:id="rId1"/>
  <headerFooter alignWithMargins="0"/>
  <rowBreaks count="3" manualBreakCount="3">
    <brk id="57" max="21" man="1"/>
    <brk id="111" max="21" man="1"/>
    <brk id="161" max="18"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03C3-5DDA-4299-B29F-73BAC2308EEF}">
  <dimension ref="A1:R57"/>
  <sheetViews>
    <sheetView zoomScaleNormal="100" zoomScaleSheetLayoutView="100" workbookViewId="0">
      <selection activeCell="N19" sqref="N19"/>
    </sheetView>
  </sheetViews>
  <sheetFormatPr defaultColWidth="12.83203125" defaultRowHeight="15.5"/>
  <cols>
    <col min="1" max="1" width="7.75" style="530" customWidth="1"/>
    <col min="2" max="2" width="2" style="530" customWidth="1"/>
    <col min="3" max="3" width="8.58203125" style="530" customWidth="1"/>
    <col min="4" max="5" width="8" style="530" customWidth="1"/>
    <col min="6" max="6" width="11.08203125" style="530" customWidth="1"/>
    <col min="7" max="7" width="7" style="530" customWidth="1"/>
    <col min="8" max="8" width="11.75" style="530" customWidth="1"/>
    <col min="9" max="9" width="9.25" style="530" customWidth="1"/>
    <col min="10" max="10" width="10" style="530" customWidth="1"/>
    <col min="11" max="11" width="11.83203125" style="530" customWidth="1"/>
    <col min="12" max="15" width="12.83203125" style="530"/>
    <col min="16" max="16" width="13.08203125" style="530" bestFit="1" customWidth="1"/>
    <col min="17" max="16384" width="12.83203125" style="530"/>
  </cols>
  <sheetData>
    <row r="1" spans="1:15" ht="25">
      <c r="A1" s="914" t="s">
        <v>847</v>
      </c>
      <c r="B1" s="915"/>
      <c r="F1" s="462"/>
      <c r="G1" s="462"/>
      <c r="H1" s="462"/>
      <c r="I1" s="462"/>
      <c r="J1" s="462"/>
      <c r="K1" s="462"/>
    </row>
    <row r="2" spans="1:15">
      <c r="A2" s="462"/>
      <c r="B2" s="462"/>
      <c r="C2" s="462"/>
      <c r="D2" s="462"/>
      <c r="E2" s="462"/>
      <c r="F2" s="462"/>
      <c r="G2" s="462"/>
      <c r="H2" s="462"/>
      <c r="I2" s="462"/>
      <c r="J2" s="462"/>
      <c r="K2" s="462"/>
    </row>
    <row r="3" spans="1:15" ht="17.5">
      <c r="A3" s="821"/>
      <c r="B3" s="821"/>
      <c r="C3" s="462"/>
      <c r="D3" s="462"/>
      <c r="E3" s="462"/>
      <c r="F3" s="462"/>
      <c r="G3" s="462"/>
      <c r="H3" s="462"/>
      <c r="I3" s="462"/>
      <c r="J3" s="822" t="s">
        <v>848</v>
      </c>
    </row>
    <row r="4" spans="1:15" ht="6.75" customHeight="1">
      <c r="A4" s="2501" t="s">
        <v>849</v>
      </c>
      <c r="B4" s="823"/>
      <c r="C4" s="2504" t="s">
        <v>850</v>
      </c>
      <c r="D4" s="2505"/>
      <c r="E4" s="2505"/>
      <c r="F4" s="824"/>
      <c r="G4" s="824"/>
      <c r="H4" s="824"/>
      <c r="I4" s="824"/>
      <c r="J4" s="824"/>
      <c r="K4" s="2508"/>
    </row>
    <row r="5" spans="1:15" ht="6" customHeight="1">
      <c r="A5" s="2502"/>
      <c r="B5" s="825"/>
      <c r="C5" s="2506"/>
      <c r="D5" s="2507"/>
      <c r="E5" s="2507"/>
      <c r="F5" s="2510" t="s">
        <v>851</v>
      </c>
      <c r="G5" s="824"/>
      <c r="H5" s="824"/>
      <c r="I5" s="824"/>
      <c r="J5" s="826"/>
      <c r="K5" s="2509"/>
    </row>
    <row r="6" spans="1:15" ht="8.25" customHeight="1">
      <c r="A6" s="2502"/>
      <c r="B6" s="825"/>
      <c r="C6" s="2506"/>
      <c r="D6" s="2507"/>
      <c r="E6" s="2507"/>
      <c r="F6" s="2511"/>
      <c r="G6" s="827"/>
      <c r="H6" s="827"/>
      <c r="I6" s="2510" t="s">
        <v>852</v>
      </c>
      <c r="J6" s="826"/>
      <c r="K6" s="2509"/>
    </row>
    <row r="7" spans="1:15" ht="45" customHeight="1">
      <c r="A7" s="2503"/>
      <c r="B7" s="828"/>
      <c r="C7" s="829"/>
      <c r="D7" s="830" t="s">
        <v>853</v>
      </c>
      <c r="E7" s="830" t="s">
        <v>854</v>
      </c>
      <c r="F7" s="2512"/>
      <c r="G7" s="830" t="s">
        <v>855</v>
      </c>
      <c r="H7" s="831" t="s">
        <v>856</v>
      </c>
      <c r="I7" s="2512"/>
      <c r="J7" s="831" t="s">
        <v>857</v>
      </c>
      <c r="K7" s="2509"/>
    </row>
    <row r="8" spans="1:15" ht="18" customHeight="1">
      <c r="A8" s="832">
        <v>1975</v>
      </c>
      <c r="B8" s="833" t="s">
        <v>264</v>
      </c>
      <c r="C8" s="834">
        <v>17924</v>
      </c>
      <c r="D8" s="835">
        <v>5.5</v>
      </c>
      <c r="E8" s="836">
        <v>1.2084103309509862</v>
      </c>
      <c r="F8" s="834">
        <v>14640</v>
      </c>
      <c r="G8" s="835">
        <v>5.9</v>
      </c>
      <c r="H8" s="837">
        <v>81.678196831064497</v>
      </c>
      <c r="I8" s="834">
        <v>5581</v>
      </c>
      <c r="J8" s="837">
        <v>38.121584699453557</v>
      </c>
      <c r="K8" s="838"/>
    </row>
    <row r="9" spans="1:15" ht="18" customHeight="1">
      <c r="A9" s="832">
        <v>1980</v>
      </c>
      <c r="B9" s="833" t="s">
        <v>264</v>
      </c>
      <c r="C9" s="834">
        <v>34822</v>
      </c>
      <c r="D9" s="835">
        <v>14.5</v>
      </c>
      <c r="E9" s="839">
        <v>1.4339559551257688</v>
      </c>
      <c r="F9" s="834">
        <v>29784</v>
      </c>
      <c r="G9" s="835">
        <v>16.3</v>
      </c>
      <c r="H9" s="837">
        <v>85.53213485727413</v>
      </c>
      <c r="I9" s="834">
        <v>9972</v>
      </c>
      <c r="J9" s="837">
        <v>33.481063658340048</v>
      </c>
      <c r="K9" s="838"/>
    </row>
    <row r="10" spans="1:15" ht="18" customHeight="1">
      <c r="A10" s="832">
        <v>1985</v>
      </c>
      <c r="B10" s="833" t="s">
        <v>264</v>
      </c>
      <c r="C10" s="834">
        <v>40018</v>
      </c>
      <c r="D10" s="835">
        <v>-0.6</v>
      </c>
      <c r="E10" s="839">
        <v>1.2298022844980316</v>
      </c>
      <c r="F10" s="834">
        <v>33837</v>
      </c>
      <c r="G10" s="835">
        <v>-1.3</v>
      </c>
      <c r="H10" s="837">
        <v>84.554450497276221</v>
      </c>
      <c r="I10" s="834">
        <v>9977</v>
      </c>
      <c r="J10" s="837">
        <v>29.48547448059816</v>
      </c>
      <c r="K10" s="838"/>
    </row>
    <row r="11" spans="1:15" ht="18" customHeight="1">
      <c r="A11" s="832">
        <v>1990</v>
      </c>
      <c r="B11" s="833" t="s">
        <v>264</v>
      </c>
      <c r="C11" s="834">
        <v>55954</v>
      </c>
      <c r="D11" s="835">
        <v>1.7</v>
      </c>
      <c r="E11" s="839">
        <v>1.2636946933133988</v>
      </c>
      <c r="F11" s="834">
        <v>47203</v>
      </c>
      <c r="G11" s="835">
        <v>0.9</v>
      </c>
      <c r="H11" s="837">
        <v>84.360367444686716</v>
      </c>
      <c r="I11" s="834">
        <v>13955</v>
      </c>
      <c r="J11" s="837">
        <v>29.56379891108616</v>
      </c>
      <c r="K11" s="838"/>
    </row>
    <row r="12" spans="1:15" ht="18" customHeight="1">
      <c r="A12" s="832">
        <v>1995</v>
      </c>
      <c r="B12" s="833" t="s">
        <v>264</v>
      </c>
      <c r="C12" s="834">
        <v>61681</v>
      </c>
      <c r="D12" s="835">
        <v>7.3</v>
      </c>
      <c r="E12" s="839">
        <v>1.1825039037524911</v>
      </c>
      <c r="F12" s="834">
        <v>52436</v>
      </c>
      <c r="G12" s="835">
        <v>7.4</v>
      </c>
      <c r="H12" s="837">
        <v>85.011591900261024</v>
      </c>
      <c r="I12" s="834">
        <v>14959</v>
      </c>
      <c r="J12" s="837">
        <v>28.528110458463651</v>
      </c>
      <c r="K12" s="838"/>
      <c r="M12" s="848"/>
      <c r="N12" s="2162"/>
      <c r="O12" s="2163"/>
    </row>
    <row r="13" spans="1:15" ht="18" customHeight="1">
      <c r="A13" s="832">
        <v>2000</v>
      </c>
      <c r="B13" s="833"/>
      <c r="C13" s="834">
        <v>59273</v>
      </c>
      <c r="D13" s="835">
        <v>-1.9</v>
      </c>
      <c r="E13" s="839">
        <v>1.107042221428242</v>
      </c>
      <c r="F13" s="834">
        <v>51278</v>
      </c>
      <c r="G13" s="835">
        <v>-1.4</v>
      </c>
      <c r="H13" s="837">
        <v>86.511565130835294</v>
      </c>
      <c r="I13" s="834">
        <v>12491</v>
      </c>
      <c r="J13" s="837">
        <v>24.359374390576853</v>
      </c>
      <c r="K13" s="838"/>
      <c r="M13" s="848"/>
      <c r="N13" s="2162"/>
      <c r="O13" s="2163"/>
    </row>
    <row r="14" spans="1:15" ht="18" customHeight="1">
      <c r="A14" s="832">
        <v>2001</v>
      </c>
      <c r="B14" s="833"/>
      <c r="C14" s="834">
        <v>61954</v>
      </c>
      <c r="D14" s="835">
        <v>4.5231386972145904</v>
      </c>
      <c r="E14" s="839">
        <v>1.1653069788446957</v>
      </c>
      <c r="F14" s="834">
        <v>54259</v>
      </c>
      <c r="G14" s="835">
        <v>5.8134092593314923</v>
      </c>
      <c r="H14" s="837">
        <v>87.579494463634305</v>
      </c>
      <c r="I14" s="834">
        <v>13633</v>
      </c>
      <c r="J14" s="837">
        <v>25.125785583958422</v>
      </c>
      <c r="K14" s="838"/>
      <c r="M14" s="2247"/>
      <c r="N14" s="2162"/>
      <c r="O14" s="2163"/>
    </row>
    <row r="15" spans="1:15" ht="18" customHeight="1">
      <c r="A15" s="832">
        <v>2002</v>
      </c>
      <c r="B15" s="833"/>
      <c r="C15" s="834">
        <v>61448</v>
      </c>
      <c r="D15" s="835">
        <v>-0.8167349969332105</v>
      </c>
      <c r="E15" s="839">
        <v>1.1716014396771499</v>
      </c>
      <c r="F15" s="834">
        <v>53913</v>
      </c>
      <c r="G15" s="835">
        <v>-0.63768222783316952</v>
      </c>
      <c r="H15" s="837">
        <v>87.737599270928271</v>
      </c>
      <c r="I15" s="834">
        <v>13571</v>
      </c>
      <c r="J15" s="837">
        <v>25.172036429061635</v>
      </c>
      <c r="K15" s="838"/>
      <c r="M15" s="2247"/>
      <c r="N15" s="2162"/>
      <c r="O15" s="2163"/>
    </row>
    <row r="16" spans="1:15" ht="18" customHeight="1">
      <c r="A16" s="832">
        <v>2003</v>
      </c>
      <c r="B16" s="833"/>
      <c r="C16" s="834">
        <v>61734</v>
      </c>
      <c r="D16" s="835">
        <v>0.46543418825673033</v>
      </c>
      <c r="E16" s="839">
        <v>1.1782003730757911</v>
      </c>
      <c r="F16" s="834">
        <v>54589</v>
      </c>
      <c r="G16" s="835">
        <v>1.2538719789290109</v>
      </c>
      <c r="H16" s="837">
        <v>88.426150905497778</v>
      </c>
      <c r="I16" s="834">
        <v>13385</v>
      </c>
      <c r="J16" s="837">
        <v>24.519591859165764</v>
      </c>
      <c r="K16" s="838"/>
      <c r="M16" s="2247"/>
      <c r="N16" s="2162"/>
      <c r="O16" s="2163"/>
    </row>
    <row r="17" spans="1:16" ht="18" customHeight="1">
      <c r="A17" s="832">
        <v>2004</v>
      </c>
      <c r="B17" s="833"/>
      <c r="C17" s="834">
        <v>61212</v>
      </c>
      <c r="D17" s="835">
        <v>-0.84556322285936902</v>
      </c>
      <c r="E17" s="839">
        <v>1.1562503954942274</v>
      </c>
      <c r="F17" s="834">
        <v>54402</v>
      </c>
      <c r="G17" s="835">
        <v>-0.34255985638131925</v>
      </c>
      <c r="H17" s="837">
        <v>88.874730445010783</v>
      </c>
      <c r="I17" s="834">
        <v>13080</v>
      </c>
      <c r="J17" s="837">
        <v>24.04323370464321</v>
      </c>
      <c r="K17" s="838"/>
      <c r="M17" s="2247"/>
      <c r="N17" s="2162"/>
      <c r="O17" s="2163"/>
    </row>
    <row r="18" spans="1:16" ht="18" customHeight="1">
      <c r="A18" s="832">
        <v>2005</v>
      </c>
      <c r="B18" s="833"/>
      <c r="C18" s="834">
        <v>63907</v>
      </c>
      <c r="D18" s="835">
        <v>4.40273149055741</v>
      </c>
      <c r="E18" s="839">
        <v>1.2000962976483693</v>
      </c>
      <c r="F18" s="834">
        <v>57413</v>
      </c>
      <c r="G18" s="835">
        <v>5.534722988125429</v>
      </c>
      <c r="H18" s="837">
        <v>89.838358865226027</v>
      </c>
      <c r="I18" s="834">
        <v>14941</v>
      </c>
      <c r="J18" s="837">
        <v>26.02372285022556</v>
      </c>
      <c r="K18" s="838"/>
      <c r="M18" s="2247"/>
      <c r="N18" s="2162"/>
      <c r="O18" s="2163"/>
    </row>
    <row r="19" spans="1:16" ht="18" customHeight="1">
      <c r="A19" s="832">
        <v>2006</v>
      </c>
      <c r="B19" s="833"/>
      <c r="C19" s="834">
        <v>64381</v>
      </c>
      <c r="D19" s="835">
        <v>0.74170278686216395</v>
      </c>
      <c r="E19" s="839">
        <v>1.2030004660199691</v>
      </c>
      <c r="F19" s="834">
        <v>58036</v>
      </c>
      <c r="G19" s="835">
        <v>1.0851200947520567</v>
      </c>
      <c r="H19" s="837">
        <v>90.144607881207179</v>
      </c>
      <c r="I19" s="834">
        <v>14620</v>
      </c>
      <c r="J19" s="837">
        <v>25.191260596870908</v>
      </c>
      <c r="K19" s="838"/>
      <c r="M19" s="2247"/>
      <c r="N19" s="2162"/>
      <c r="O19" s="2163"/>
    </row>
    <row r="20" spans="1:16" ht="18" customHeight="1">
      <c r="A20" s="832">
        <v>2007</v>
      </c>
      <c r="B20" s="833"/>
      <c r="C20" s="834">
        <v>64522</v>
      </c>
      <c r="D20" s="835">
        <v>0.21900871375095665</v>
      </c>
      <c r="E20" s="839">
        <v>1.1964433430617059</v>
      </c>
      <c r="F20" s="834">
        <v>58281</v>
      </c>
      <c r="G20" s="835">
        <v>0.4221517678682174</v>
      </c>
      <c r="H20" s="837">
        <v>90.327330212950613</v>
      </c>
      <c r="I20" s="834">
        <v>15015</v>
      </c>
      <c r="J20" s="837">
        <v>25.763113192978842</v>
      </c>
      <c r="K20" s="838"/>
      <c r="M20" s="2247"/>
      <c r="N20" s="2162"/>
      <c r="O20" s="2163"/>
    </row>
    <row r="21" spans="1:16" ht="18" customHeight="1">
      <c r="A21" s="832">
        <v>2008</v>
      </c>
      <c r="B21" s="833"/>
      <c r="C21" s="834">
        <v>66201</v>
      </c>
      <c r="D21" s="835">
        <v>2.6022131985989239</v>
      </c>
      <c r="E21" s="839">
        <v>1.2542253683899818</v>
      </c>
      <c r="F21" s="834">
        <v>59928</v>
      </c>
      <c r="G21" s="835">
        <v>2.8259638647243568</v>
      </c>
      <c r="H21" s="837">
        <v>90.524312321566143</v>
      </c>
      <c r="I21" s="834">
        <v>15255</v>
      </c>
      <c r="J21" s="837">
        <v>25.455546655987181</v>
      </c>
      <c r="K21" s="838"/>
      <c r="M21" s="2247"/>
      <c r="N21" s="2162"/>
      <c r="O21" s="2163"/>
    </row>
    <row r="22" spans="1:16" ht="18" customHeight="1">
      <c r="A22" s="832">
        <v>2009</v>
      </c>
      <c r="B22" s="833"/>
      <c r="C22" s="834">
        <v>68196</v>
      </c>
      <c r="D22" s="835">
        <v>3.0135496442651899</v>
      </c>
      <c r="E22" s="839">
        <v>1.3778684377692254</v>
      </c>
      <c r="F22" s="834">
        <v>61742</v>
      </c>
      <c r="G22" s="835">
        <v>3.026965692163941</v>
      </c>
      <c r="H22" s="837">
        <v>90.536101824153917</v>
      </c>
      <c r="I22" s="834">
        <v>15529</v>
      </c>
      <c r="J22" s="837">
        <v>25.151436623368213</v>
      </c>
      <c r="K22" s="838"/>
      <c r="M22" s="2247"/>
      <c r="N22" s="2162"/>
      <c r="O22" s="2163"/>
    </row>
    <row r="23" spans="1:16" ht="18" customHeight="1">
      <c r="A23" s="832">
        <v>2010</v>
      </c>
      <c r="B23" s="833"/>
      <c r="C23" s="834">
        <v>67791</v>
      </c>
      <c r="D23" s="835">
        <v>-0.59387647369346652</v>
      </c>
      <c r="E23" s="839">
        <v>1.34098707377951</v>
      </c>
      <c r="F23" s="834">
        <v>61489</v>
      </c>
      <c r="G23" s="835">
        <v>-0.4097696867610412</v>
      </c>
      <c r="H23" s="837">
        <v>90.70378073785605</v>
      </c>
      <c r="I23" s="834">
        <v>16549</v>
      </c>
      <c r="J23" s="837">
        <v>26.913756932134202</v>
      </c>
      <c r="K23" s="838"/>
      <c r="M23" s="2247"/>
      <c r="N23" s="2162"/>
      <c r="O23" s="2163"/>
    </row>
    <row r="24" spans="1:16" ht="18" customHeight="1">
      <c r="A24" s="832">
        <v>2011</v>
      </c>
      <c r="B24" s="833"/>
      <c r="C24" s="834">
        <v>69874</v>
      </c>
      <c r="D24" s="835">
        <v>3.0726792642091105</v>
      </c>
      <c r="E24" s="839">
        <v>1.4046467888460503</v>
      </c>
      <c r="F24" s="834">
        <v>63445</v>
      </c>
      <c r="G24" s="835">
        <v>3.181056774382407</v>
      </c>
      <c r="H24" s="837">
        <v>90.799152760683526</v>
      </c>
      <c r="I24" s="834">
        <v>17298</v>
      </c>
      <c r="J24" s="837">
        <v>27.264559854992516</v>
      </c>
      <c r="K24" s="838"/>
      <c r="M24" s="2247"/>
      <c r="N24" s="2162"/>
      <c r="O24" s="2163"/>
    </row>
    <row r="25" spans="1:16" ht="18" customHeight="1">
      <c r="A25" s="832">
        <v>2012</v>
      </c>
      <c r="B25" s="833"/>
      <c r="C25" s="834">
        <v>69767.12</v>
      </c>
      <c r="D25" s="835">
        <v>-0.15296104416522294</v>
      </c>
      <c r="E25" s="839">
        <v>1.3940189184388341</v>
      </c>
      <c r="F25" s="834">
        <v>62630.1</v>
      </c>
      <c r="G25" s="835">
        <v>-1.2844195760107202</v>
      </c>
      <c r="H25" s="837">
        <v>89.770224139967368</v>
      </c>
      <c r="I25" s="834">
        <v>16726</v>
      </c>
      <c r="J25" s="837">
        <v>26.706008772139917</v>
      </c>
      <c r="K25" s="838"/>
      <c r="M25" s="2247"/>
      <c r="N25" s="2162"/>
      <c r="O25" s="2163"/>
    </row>
    <row r="26" spans="1:16" ht="18" customHeight="1">
      <c r="A26" s="832">
        <v>2013</v>
      </c>
      <c r="B26" s="833"/>
      <c r="C26" s="834">
        <v>68940.14</v>
      </c>
      <c r="D26" s="835">
        <v>-1.1853434683845254</v>
      </c>
      <c r="E26" s="839">
        <v>1.3552203398226776</v>
      </c>
      <c r="F26" s="834">
        <v>61939.83</v>
      </c>
      <c r="G26" s="835">
        <v>-1.1021377899763762</v>
      </c>
      <c r="H26" s="837">
        <v>89.845814064201207</v>
      </c>
      <c r="I26" s="834">
        <v>15617</v>
      </c>
      <c r="J26" s="837">
        <v>25.21317866064534</v>
      </c>
      <c r="K26" s="838"/>
      <c r="M26" s="2247"/>
      <c r="N26" s="2162"/>
      <c r="O26" s="2163"/>
    </row>
    <row r="27" spans="1:16" ht="18" customHeight="1">
      <c r="A27" s="840">
        <v>2014</v>
      </c>
      <c r="B27" s="841"/>
      <c r="C27" s="834">
        <v>65897.62</v>
      </c>
      <c r="D27" s="835">
        <v>-4.413277953888695</v>
      </c>
      <c r="E27" s="839">
        <v>1.2701662069616875</v>
      </c>
      <c r="F27" s="834">
        <v>58689.270000000004</v>
      </c>
      <c r="G27" s="835">
        <v>-5.247931742789735</v>
      </c>
      <c r="H27" s="837">
        <v>89.06128931515282</v>
      </c>
      <c r="I27" s="834">
        <v>15676</v>
      </c>
      <c r="J27" s="837">
        <v>26.710163544375316</v>
      </c>
      <c r="K27" s="838"/>
      <c r="M27" s="2247"/>
      <c r="N27" s="2162"/>
      <c r="O27" s="2163"/>
    </row>
    <row r="28" spans="1:16" ht="18" customHeight="1">
      <c r="A28" s="840">
        <v>2015</v>
      </c>
      <c r="B28" s="841"/>
      <c r="C28" s="834">
        <v>67481.210000000006</v>
      </c>
      <c r="D28" s="835">
        <v>2.4031065158347298</v>
      </c>
      <c r="E28" s="839">
        <v>1.2542222836807382</v>
      </c>
      <c r="F28" s="834">
        <v>59968.9</v>
      </c>
      <c r="G28" s="835">
        <v>2.1803474468160777</v>
      </c>
      <c r="H28" s="837">
        <v>88.867552908431833</v>
      </c>
      <c r="I28" s="834">
        <v>15829.49</v>
      </c>
      <c r="J28" s="837">
        <v>26.396165345704187</v>
      </c>
      <c r="K28" s="838"/>
      <c r="M28" s="2247"/>
      <c r="N28" s="2162"/>
      <c r="O28" s="2163"/>
    </row>
    <row r="29" spans="1:16" ht="18" customHeight="1">
      <c r="A29" s="840">
        <v>2016</v>
      </c>
      <c r="B29" s="841"/>
      <c r="C29" s="834">
        <v>66238.600000000006</v>
      </c>
      <c r="D29" s="835">
        <v>-1.8414162994409899</v>
      </c>
      <c r="E29" s="839">
        <v>1.2168057952335622</v>
      </c>
      <c r="F29" s="834">
        <v>58713.73</v>
      </c>
      <c r="G29" s="835">
        <v>-2.0930348897511886</v>
      </c>
      <c r="H29" s="837">
        <v>88.639750840144558</v>
      </c>
      <c r="I29" s="834">
        <v>14765.19</v>
      </c>
      <c r="J29" s="837">
        <v>25.14776356399091</v>
      </c>
      <c r="K29" s="838"/>
      <c r="M29" s="2247"/>
      <c r="N29" s="2162"/>
      <c r="O29" s="2163"/>
    </row>
    <row r="30" spans="1:16" ht="18" customHeight="1">
      <c r="A30" s="840">
        <v>2017</v>
      </c>
      <c r="B30" s="841"/>
      <c r="C30" s="842">
        <v>67213.17</v>
      </c>
      <c r="D30" s="843">
        <v>1.471302231629279</v>
      </c>
      <c r="E30" s="839">
        <v>1.2152676048188937</v>
      </c>
      <c r="F30" s="842">
        <v>60074.19</v>
      </c>
      <c r="G30" s="843">
        <v>2.3171070889210998</v>
      </c>
      <c r="H30" s="844">
        <v>89.378599461980443</v>
      </c>
      <c r="I30" s="842">
        <v>16296.17</v>
      </c>
      <c r="J30" s="844">
        <v>27.126741117941002</v>
      </c>
      <c r="K30" s="838"/>
      <c r="M30" s="2247"/>
      <c r="N30" s="2162"/>
      <c r="O30" s="2163"/>
    </row>
    <row r="31" spans="1:16" ht="18" customHeight="1">
      <c r="A31" s="840">
        <v>2018</v>
      </c>
      <c r="B31" s="841"/>
      <c r="C31" s="842">
        <v>69077.22</v>
      </c>
      <c r="D31" s="843">
        <v>2.773340403376312</v>
      </c>
      <c r="E31" s="839">
        <v>1.2409896626143646</v>
      </c>
      <c r="F31" s="842">
        <v>61725.700000000004</v>
      </c>
      <c r="G31" s="843">
        <v>2.7491173830225701</v>
      </c>
      <c r="H31" s="844">
        <v>89.357533496570937</v>
      </c>
      <c r="I31" s="842">
        <v>18907.099999999999</v>
      </c>
      <c r="J31" s="844">
        <v>30.630839342445686</v>
      </c>
      <c r="K31" s="838"/>
      <c r="M31" s="848"/>
      <c r="N31" s="2162"/>
      <c r="O31" s="2163"/>
      <c r="P31" s="2162"/>
    </row>
    <row r="32" spans="1:16" ht="18" customHeight="1">
      <c r="A32" s="916">
        <v>2019</v>
      </c>
      <c r="B32" s="845" t="s">
        <v>222</v>
      </c>
      <c r="C32" s="917">
        <v>94753.66</v>
      </c>
      <c r="D32" s="918">
        <v>37.170633097278674</v>
      </c>
      <c r="E32" s="919">
        <v>1.6983657602613178</v>
      </c>
      <c r="F32" s="917">
        <v>86523.22</v>
      </c>
      <c r="G32" s="918">
        <v>40.173736385330578</v>
      </c>
      <c r="H32" s="921">
        <v>91.325318345231821</v>
      </c>
      <c r="I32" s="917">
        <v>62531.12</v>
      </c>
      <c r="J32" s="921">
        <v>72.270911785298793</v>
      </c>
      <c r="K32" s="838"/>
      <c r="M32" s="848"/>
      <c r="N32" s="2162"/>
      <c r="O32" s="2163"/>
      <c r="P32" s="2162"/>
    </row>
    <row r="33" spans="1:18" ht="18" customHeight="1">
      <c r="A33" s="916">
        <v>2020</v>
      </c>
      <c r="B33" s="845" t="s">
        <v>222</v>
      </c>
      <c r="C33" s="917">
        <v>92638.64</v>
      </c>
      <c r="D33" s="918">
        <v>-2.2321248593458067</v>
      </c>
      <c r="E33" s="919">
        <v>1.7161399178448939</v>
      </c>
      <c r="F33" s="917">
        <v>84780.53</v>
      </c>
      <c r="G33" s="918">
        <v>-2.0141298486117396</v>
      </c>
      <c r="H33" s="921">
        <v>91.516953786814554</v>
      </c>
      <c r="I33" s="917">
        <v>58434.43</v>
      </c>
      <c r="J33" s="921">
        <v>68.924350909342039</v>
      </c>
      <c r="K33" s="838"/>
      <c r="M33" s="848"/>
      <c r="N33" s="2162"/>
      <c r="O33" s="2164"/>
      <c r="P33" s="2162"/>
    </row>
    <row r="34" spans="1:18" ht="18" customHeight="1">
      <c r="A34" s="916">
        <v>2021</v>
      </c>
      <c r="B34" s="845" t="s">
        <v>222</v>
      </c>
      <c r="C34" s="917">
        <v>91746.68</v>
      </c>
      <c r="D34" s="918">
        <v>-0.96283796912390607</v>
      </c>
      <c r="E34" s="920">
        <v>1.6603588242171055</v>
      </c>
      <c r="F34" s="917">
        <v>84254.9</v>
      </c>
      <c r="G34" s="918">
        <v>-0.6199890470135121</v>
      </c>
      <c r="H34" s="921">
        <f>F34/C34*100</f>
        <v>91.834276728051634</v>
      </c>
      <c r="I34" s="917">
        <v>55534.04</v>
      </c>
      <c r="J34" s="921">
        <v>65.91194102657532</v>
      </c>
      <c r="K34" s="838"/>
      <c r="M34" s="848"/>
      <c r="N34" s="2162"/>
      <c r="O34" s="2164"/>
      <c r="P34" s="2162"/>
    </row>
    <row r="35" spans="1:18" ht="18" customHeight="1">
      <c r="A35" s="916">
        <v>2022</v>
      </c>
      <c r="B35" s="845" t="s">
        <v>159</v>
      </c>
      <c r="C35" s="1119">
        <v>99818.83</v>
      </c>
      <c r="D35" s="2165">
        <v>8.7983020203019979</v>
      </c>
      <c r="E35" s="919">
        <v>1.7834023363166041</v>
      </c>
      <c r="F35" s="1119">
        <v>92278.04</v>
      </c>
      <c r="G35" s="2165">
        <v>9.522461008202491</v>
      </c>
      <c r="H35" s="2166">
        <v>92.4</v>
      </c>
      <c r="I35" s="1119">
        <v>60968.35</v>
      </c>
      <c r="J35" s="2166">
        <v>66.07026980633745</v>
      </c>
      <c r="K35" s="846"/>
      <c r="M35" s="2248"/>
      <c r="N35" s="2162"/>
      <c r="O35" s="2163"/>
      <c r="P35" s="2167"/>
      <c r="Q35" s="2168"/>
      <c r="R35" s="2164"/>
    </row>
    <row r="36" spans="1:18" ht="18" customHeight="1" thickBot="1">
      <c r="A36" s="916">
        <v>2023</v>
      </c>
      <c r="B36" s="845"/>
      <c r="C36" s="2179">
        <v>100332.16</v>
      </c>
      <c r="D36" s="2176" t="s">
        <v>2248</v>
      </c>
      <c r="E36" s="2177">
        <v>1.7</v>
      </c>
      <c r="F36" s="2179">
        <v>91528.77</v>
      </c>
      <c r="G36" s="2176" t="s">
        <v>2249</v>
      </c>
      <c r="H36" s="2178">
        <v>91.2</v>
      </c>
      <c r="I36" s="2179">
        <v>60925.73</v>
      </c>
      <c r="J36" s="2178">
        <f>I36/F36*100</f>
        <v>66.564567621743421</v>
      </c>
      <c r="K36" s="846"/>
      <c r="M36" s="2247"/>
      <c r="N36" s="2162"/>
      <c r="O36" s="2164"/>
    </row>
    <row r="37" spans="1:18" ht="15.75" customHeight="1" thickTop="1">
      <c r="A37" s="2513" t="s">
        <v>2228</v>
      </c>
      <c r="B37" s="2514"/>
      <c r="C37" s="2180" t="s">
        <v>2229</v>
      </c>
      <c r="D37" s="2517" t="s">
        <v>549</v>
      </c>
      <c r="E37" s="2517" t="s">
        <v>549</v>
      </c>
      <c r="F37" s="2180" t="s">
        <v>2229</v>
      </c>
      <c r="G37" s="2517" t="s">
        <v>549</v>
      </c>
      <c r="H37" s="847" t="s">
        <v>2230</v>
      </c>
      <c r="I37" s="2519" t="s">
        <v>549</v>
      </c>
      <c r="J37" s="2499" t="s">
        <v>549</v>
      </c>
      <c r="K37" s="838"/>
    </row>
    <row r="38" spans="1:18">
      <c r="A38" s="2515"/>
      <c r="B38" s="2516"/>
      <c r="C38" s="2181">
        <v>34826.559999999998</v>
      </c>
      <c r="D38" s="2518"/>
      <c r="E38" s="2518"/>
      <c r="F38" s="2181">
        <v>33568.589999999997</v>
      </c>
      <c r="G38" s="2518"/>
      <c r="H38" s="922">
        <v>96</v>
      </c>
      <c r="I38" s="2520"/>
      <c r="J38" s="2500"/>
      <c r="K38" s="838"/>
      <c r="M38" s="848"/>
    </row>
    <row r="39" spans="1:18" ht="15" customHeight="1">
      <c r="A39" s="849" t="s">
        <v>858</v>
      </c>
      <c r="B39" s="849"/>
      <c r="C39" s="849"/>
      <c r="D39" s="849"/>
      <c r="E39" s="849"/>
      <c r="F39" s="849"/>
      <c r="G39" s="849"/>
      <c r="H39" s="849"/>
      <c r="I39" s="849"/>
      <c r="J39" s="850"/>
      <c r="K39" s="849"/>
    </row>
    <row r="40" spans="1:18" ht="15" customHeight="1">
      <c r="A40" s="849" t="s">
        <v>859</v>
      </c>
      <c r="B40" s="849"/>
      <c r="C40" s="849"/>
      <c r="D40" s="849"/>
      <c r="E40" s="849"/>
      <c r="F40" s="849"/>
      <c r="G40" s="849"/>
      <c r="H40" s="849"/>
      <c r="I40" s="849"/>
      <c r="J40" s="849"/>
      <c r="K40" s="849"/>
    </row>
    <row r="41" spans="1:18" ht="15" customHeight="1">
      <c r="A41" s="851" t="s">
        <v>860</v>
      </c>
      <c r="B41" s="849"/>
      <c r="C41" s="849"/>
      <c r="D41" s="849"/>
      <c r="E41" s="849"/>
      <c r="F41" s="849"/>
      <c r="G41" s="849"/>
      <c r="H41" s="849"/>
      <c r="I41" s="849"/>
      <c r="J41" s="849"/>
      <c r="K41" s="849"/>
    </row>
    <row r="42" spans="1:18" ht="15" customHeight="1">
      <c r="A42" s="849" t="s">
        <v>861</v>
      </c>
      <c r="B42" s="849"/>
      <c r="C42" s="849"/>
      <c r="D42" s="849"/>
      <c r="E42" s="849"/>
      <c r="F42" s="849"/>
      <c r="G42" s="849"/>
      <c r="H42" s="849"/>
      <c r="I42" s="849"/>
      <c r="J42" s="849"/>
      <c r="K42" s="852"/>
    </row>
    <row r="43" spans="1:18" ht="15" customHeight="1">
      <c r="A43" s="849" t="s">
        <v>862</v>
      </c>
      <c r="B43" s="849"/>
      <c r="C43" s="849"/>
      <c r="D43" s="849"/>
      <c r="E43" s="849"/>
      <c r="F43" s="849"/>
      <c r="G43" s="849"/>
      <c r="H43" s="849"/>
      <c r="I43" s="849"/>
      <c r="J43" s="849"/>
      <c r="K43" s="852"/>
    </row>
    <row r="44" spans="1:18" ht="15" customHeight="1">
      <c r="A44" s="853" t="s">
        <v>2231</v>
      </c>
      <c r="B44" s="849"/>
      <c r="C44" s="849"/>
      <c r="D44" s="849"/>
      <c r="E44" s="849"/>
      <c r="F44" s="849"/>
      <c r="G44" s="849"/>
      <c r="H44" s="849"/>
      <c r="I44" s="849"/>
      <c r="J44" s="849"/>
      <c r="K44" s="852"/>
    </row>
    <row r="45" spans="1:18" ht="15" customHeight="1">
      <c r="A45" s="849" t="s">
        <v>863</v>
      </c>
      <c r="B45" s="849"/>
      <c r="C45" s="849"/>
      <c r="D45" s="849"/>
      <c r="E45" s="849"/>
      <c r="F45" s="849"/>
      <c r="G45" s="849"/>
      <c r="H45" s="849"/>
      <c r="I45" s="849"/>
      <c r="J45" s="849"/>
      <c r="K45" s="852"/>
    </row>
    <row r="46" spans="1:18" ht="15" customHeight="1">
      <c r="A46" s="853" t="s">
        <v>864</v>
      </c>
      <c r="B46" s="849"/>
      <c r="C46" s="849"/>
      <c r="D46" s="849"/>
      <c r="E46" s="849"/>
      <c r="F46" s="849"/>
      <c r="G46" s="849"/>
      <c r="H46" s="849"/>
      <c r="I46" s="849"/>
      <c r="J46" s="849"/>
      <c r="K46" s="852"/>
    </row>
    <row r="47" spans="1:18" ht="15" customHeight="1">
      <c r="A47" s="849" t="s">
        <v>2250</v>
      </c>
      <c r="B47" s="849"/>
      <c r="C47" s="849"/>
      <c r="D47" s="849"/>
      <c r="E47" s="849"/>
      <c r="F47" s="849"/>
      <c r="G47" s="849"/>
      <c r="H47" s="849"/>
      <c r="I47" s="849"/>
      <c r="J47" s="849"/>
      <c r="K47" s="852"/>
    </row>
    <row r="48" spans="1:18" ht="15" customHeight="1">
      <c r="A48" s="853" t="s">
        <v>2251</v>
      </c>
      <c r="B48" s="849"/>
      <c r="C48" s="849"/>
      <c r="D48" s="849"/>
      <c r="E48" s="849"/>
      <c r="F48" s="849"/>
      <c r="G48" s="849"/>
      <c r="H48" s="849"/>
      <c r="I48" s="849"/>
      <c r="J48" s="849"/>
      <c r="K48" s="852"/>
    </row>
    <row r="49" spans="1:11" ht="15" customHeight="1">
      <c r="A49" s="854" t="s">
        <v>865</v>
      </c>
      <c r="B49" s="854"/>
      <c r="C49" s="854"/>
      <c r="D49" s="854"/>
      <c r="E49" s="854"/>
      <c r="F49" s="854"/>
      <c r="G49" s="854"/>
      <c r="H49" s="854"/>
      <c r="I49" s="854"/>
      <c r="J49" s="854"/>
      <c r="K49" s="855"/>
    </row>
    <row r="50" spans="1:11" ht="15" customHeight="1">
      <c r="A50" s="308"/>
      <c r="B50" s="308"/>
      <c r="C50" s="308"/>
      <c r="D50" s="308"/>
      <c r="E50" s="856"/>
      <c r="F50" s="308"/>
      <c r="G50" s="308"/>
      <c r="H50" s="308"/>
      <c r="I50" s="308"/>
      <c r="J50" s="308"/>
      <c r="K50" s="849"/>
    </row>
    <row r="51" spans="1:11" ht="16" customHeight="1">
      <c r="A51" s="409" t="s">
        <v>866</v>
      </c>
      <c r="B51" s="308"/>
      <c r="C51" s="308"/>
      <c r="D51" s="308"/>
      <c r="E51" s="308"/>
      <c r="F51" s="308"/>
      <c r="G51" s="308"/>
      <c r="H51" s="308"/>
      <c r="I51" s="308"/>
      <c r="J51" s="308"/>
      <c r="K51" s="849"/>
    </row>
    <row r="52" spans="1:11">
      <c r="A52" s="857" t="s">
        <v>867</v>
      </c>
      <c r="B52" s="308"/>
      <c r="C52" s="308"/>
      <c r="D52" s="308"/>
      <c r="E52" s="308"/>
      <c r="F52" s="308"/>
      <c r="G52" s="308"/>
      <c r="H52" s="308"/>
      <c r="I52" s="308"/>
      <c r="J52" s="308"/>
      <c r="K52" s="849"/>
    </row>
    <row r="56" spans="1:11">
      <c r="F56" s="848"/>
    </row>
    <row r="57" spans="1:11">
      <c r="D57" s="848"/>
    </row>
  </sheetData>
  <mergeCells count="11">
    <mergeCell ref="J37:J38"/>
    <mergeCell ref="A4:A7"/>
    <mergeCell ref="C4:E6"/>
    <mergeCell ref="K4:K7"/>
    <mergeCell ref="F5:F7"/>
    <mergeCell ref="I6:I7"/>
    <mergeCell ref="A37:B38"/>
    <mergeCell ref="D37:D38"/>
    <mergeCell ref="E37:E38"/>
    <mergeCell ref="G37:G38"/>
    <mergeCell ref="I37:I38"/>
  </mergeCells>
  <phoneticPr fontId="3"/>
  <pageMargins left="0.43307086614173229" right="0.43307086614173229" top="0.3543307086614173" bottom="0.3543307086614173" header="0.31496062992125984" footer="0.31496062992125984"/>
  <pageSetup paperSize="9" scale="86" orientation="portrait" horizontalDpi="4294967292" verticalDpi="4294967292"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A84C5-B117-4478-BF86-41C8852002A9}">
  <sheetPr>
    <pageSetUpPr fitToPage="1"/>
  </sheetPr>
  <dimension ref="A1:K50"/>
  <sheetViews>
    <sheetView zoomScaleNormal="100" zoomScaleSheetLayoutView="100" workbookViewId="0"/>
  </sheetViews>
  <sheetFormatPr defaultColWidth="12.83203125" defaultRowHeight="20"/>
  <cols>
    <col min="1" max="1" width="37.83203125" style="701" customWidth="1"/>
    <col min="2" max="2" width="12.33203125" style="701" customWidth="1"/>
    <col min="3" max="3" width="13.33203125" style="701" customWidth="1"/>
    <col min="4" max="4" width="10.75" style="701" customWidth="1"/>
    <col min="5" max="6" width="11.5" style="701" customWidth="1"/>
    <col min="7" max="7" width="14.33203125" style="701" customWidth="1"/>
    <col min="8" max="10" width="12.83203125" style="701"/>
    <col min="11" max="11" width="12.83203125" style="864"/>
    <col min="12" max="16384" width="12.83203125" style="701"/>
  </cols>
  <sheetData>
    <row r="1" spans="1:11" s="859" customFormat="1" ht="23.5">
      <c r="A1" s="158" t="s">
        <v>868</v>
      </c>
      <c r="B1" s="858"/>
      <c r="C1" s="858"/>
      <c r="D1" s="858"/>
      <c r="E1" s="858"/>
      <c r="F1" s="858"/>
      <c r="G1" s="858"/>
      <c r="K1" s="860"/>
    </row>
    <row r="2" spans="1:11" s="859" customFormat="1">
      <c r="A2" s="858"/>
      <c r="B2" s="858"/>
      <c r="C2" s="858"/>
      <c r="D2" s="858"/>
      <c r="E2" s="858"/>
      <c r="F2" s="858"/>
      <c r="G2" s="858"/>
      <c r="K2" s="860"/>
    </row>
    <row r="3" spans="1:11" s="859" customFormat="1">
      <c r="A3" s="1849" t="s">
        <v>2232</v>
      </c>
      <c r="B3" s="858"/>
      <c r="C3" s="858"/>
      <c r="D3" s="858"/>
      <c r="E3" s="858"/>
      <c r="F3" s="858"/>
      <c r="G3" s="311" t="s">
        <v>869</v>
      </c>
      <c r="K3" s="860"/>
    </row>
    <row r="4" spans="1:11" ht="22.5" customHeight="1">
      <c r="A4" s="2328" t="s">
        <v>870</v>
      </c>
      <c r="B4" s="2328" t="s">
        <v>5</v>
      </c>
      <c r="C4" s="861" t="s">
        <v>871</v>
      </c>
      <c r="D4" s="862"/>
      <c r="E4" s="862"/>
      <c r="F4" s="863"/>
      <c r="G4" s="2521" t="s">
        <v>872</v>
      </c>
    </row>
    <row r="5" spans="1:11" ht="22.5" customHeight="1">
      <c r="A5" s="2329"/>
      <c r="B5" s="2329"/>
      <c r="C5" s="865"/>
      <c r="D5" s="866" t="s">
        <v>873</v>
      </c>
      <c r="E5" s="589" t="s">
        <v>874</v>
      </c>
      <c r="F5" s="589" t="s">
        <v>875</v>
      </c>
      <c r="G5" s="2522"/>
    </row>
    <row r="6" spans="1:11" ht="24" customHeight="1" thickBot="1">
      <c r="A6" s="867" t="s">
        <v>876</v>
      </c>
      <c r="B6" s="2182">
        <v>10033216</v>
      </c>
      <c r="C6" s="2182">
        <v>9152877</v>
      </c>
      <c r="D6" s="2169">
        <v>100</v>
      </c>
      <c r="E6" s="2182">
        <v>3060304</v>
      </c>
      <c r="F6" s="2185">
        <v>6092573</v>
      </c>
      <c r="G6" s="2185">
        <f>SUM(G7:G41)</f>
        <v>880337.78300000005</v>
      </c>
      <c r="H6" s="868"/>
      <c r="I6" s="869"/>
      <c r="J6" s="869"/>
    </row>
    <row r="7" spans="1:11" ht="18" customHeight="1" thickTop="1">
      <c r="A7" s="2170" t="s">
        <v>993</v>
      </c>
      <c r="B7" s="2004">
        <v>1091625</v>
      </c>
      <c r="C7" s="2004">
        <v>937881</v>
      </c>
      <c r="D7" s="927">
        <f>C7/C6*100</f>
        <v>10.246843697342376</v>
      </c>
      <c r="E7" s="2004">
        <v>308487</v>
      </c>
      <c r="F7" s="2004">
        <v>629394</v>
      </c>
      <c r="G7" s="2004">
        <v>153744</v>
      </c>
      <c r="K7" s="869"/>
    </row>
    <row r="8" spans="1:11" ht="18" customHeight="1">
      <c r="A8" s="925" t="s">
        <v>2233</v>
      </c>
      <c r="B8" s="2004">
        <v>38728</v>
      </c>
      <c r="C8" s="2183">
        <v>36185</v>
      </c>
      <c r="D8" s="927">
        <f>C8/C6*100</f>
        <v>0.39534017555354456</v>
      </c>
      <c r="E8" s="2183">
        <v>6277</v>
      </c>
      <c r="F8" s="2183">
        <v>29908</v>
      </c>
      <c r="G8" s="2183">
        <v>2542</v>
      </c>
    </row>
    <row r="9" spans="1:11" ht="18" customHeight="1">
      <c r="A9" s="923" t="s">
        <v>877</v>
      </c>
      <c r="B9" s="2004">
        <v>348139</v>
      </c>
      <c r="C9" s="2183">
        <v>247994</v>
      </c>
      <c r="D9" s="928">
        <f>C9/C6*100</f>
        <v>2.7094650130226814</v>
      </c>
      <c r="E9" s="2183">
        <v>46960</v>
      </c>
      <c r="F9" s="2183">
        <v>201034</v>
      </c>
      <c r="G9" s="2183">
        <v>100145</v>
      </c>
    </row>
    <row r="10" spans="1:11" ht="18" customHeight="1">
      <c r="A10" s="924" t="s">
        <v>878</v>
      </c>
      <c r="B10" s="2004">
        <v>11754.653</v>
      </c>
      <c r="C10" s="2183">
        <v>11754.653</v>
      </c>
      <c r="D10" s="928">
        <f>C10/C6*100</f>
        <v>0.12842577257402235</v>
      </c>
      <c r="E10" s="2183">
        <v>11754.653</v>
      </c>
      <c r="F10" s="2183" t="s">
        <v>135</v>
      </c>
      <c r="G10" s="2183" t="s">
        <v>135</v>
      </c>
    </row>
    <row r="11" spans="1:11" ht="18" customHeight="1">
      <c r="A11" s="923" t="s">
        <v>879</v>
      </c>
      <c r="B11" s="2004">
        <v>803097</v>
      </c>
      <c r="C11" s="2183">
        <v>791433</v>
      </c>
      <c r="D11" s="927">
        <f>C11/C6*100</f>
        <v>8.646822195906271</v>
      </c>
      <c r="E11" s="2183">
        <v>289992</v>
      </c>
      <c r="F11" s="2183">
        <v>501441</v>
      </c>
      <c r="G11" s="2183">
        <v>11664</v>
      </c>
    </row>
    <row r="12" spans="1:11" ht="18" customHeight="1">
      <c r="A12" s="923" t="s">
        <v>880</v>
      </c>
      <c r="B12" s="2004">
        <v>137485</v>
      </c>
      <c r="C12" s="2183">
        <v>104730</v>
      </c>
      <c r="D12" s="927">
        <f>C12/C6*100</f>
        <v>1.1442303878878739</v>
      </c>
      <c r="E12" s="2183">
        <v>32406</v>
      </c>
      <c r="F12" s="2183">
        <v>72325</v>
      </c>
      <c r="G12" s="2183">
        <v>32755</v>
      </c>
    </row>
    <row r="13" spans="1:11" ht="18" customHeight="1">
      <c r="A13" s="923" t="s">
        <v>881</v>
      </c>
      <c r="B13" s="2004">
        <v>610068</v>
      </c>
      <c r="C13" s="2183">
        <v>531051</v>
      </c>
      <c r="D13" s="927">
        <f>C13/C6*100</f>
        <v>5.8020117608922313</v>
      </c>
      <c r="E13" s="2183">
        <v>246436</v>
      </c>
      <c r="F13" s="2183">
        <v>284615</v>
      </c>
      <c r="G13" s="2183">
        <v>79017</v>
      </c>
    </row>
    <row r="14" spans="1:11" ht="18" customHeight="1">
      <c r="A14" s="923" t="s">
        <v>882</v>
      </c>
      <c r="B14" s="2004">
        <v>321880</v>
      </c>
      <c r="C14" s="2183">
        <v>321742</v>
      </c>
      <c r="D14" s="927">
        <f>C14/C6*100</f>
        <v>3.51520073961444</v>
      </c>
      <c r="E14" s="2183">
        <v>147204</v>
      </c>
      <c r="F14" s="2183">
        <v>174538</v>
      </c>
      <c r="G14" s="2183">
        <v>138</v>
      </c>
    </row>
    <row r="15" spans="1:11" ht="18" customHeight="1">
      <c r="A15" s="923" t="s">
        <v>883</v>
      </c>
      <c r="B15" s="2004">
        <v>151709</v>
      </c>
      <c r="C15" s="2183">
        <v>142081</v>
      </c>
      <c r="D15" s="927">
        <f>C15/C6*100</f>
        <v>1.5523097273130624</v>
      </c>
      <c r="E15" s="2183">
        <v>52593</v>
      </c>
      <c r="F15" s="2183">
        <v>89488</v>
      </c>
      <c r="G15" s="2183">
        <v>9628</v>
      </c>
    </row>
    <row r="16" spans="1:11" ht="18" customHeight="1">
      <c r="A16" s="923" t="s">
        <v>884</v>
      </c>
      <c r="B16" s="2004">
        <v>422382</v>
      </c>
      <c r="C16" s="2183">
        <v>232549</v>
      </c>
      <c r="D16" s="927">
        <f>C16/C6*100</f>
        <v>2.5407202565925444</v>
      </c>
      <c r="E16" s="2183">
        <v>40549</v>
      </c>
      <c r="F16" s="2183">
        <v>191999</v>
      </c>
      <c r="G16" s="2183">
        <v>189833</v>
      </c>
    </row>
    <row r="17" spans="1:7" ht="18" customHeight="1">
      <c r="A17" s="923" t="s">
        <v>885</v>
      </c>
      <c r="B17" s="2004">
        <v>26544</v>
      </c>
      <c r="C17" s="2183">
        <v>10095</v>
      </c>
      <c r="D17" s="927">
        <f>C17/C6*100</f>
        <v>0.11029318978065586</v>
      </c>
      <c r="E17" s="2183">
        <v>1338</v>
      </c>
      <c r="F17" s="2183">
        <v>8758</v>
      </c>
      <c r="G17" s="2183">
        <v>16449</v>
      </c>
    </row>
    <row r="18" spans="1:7" ht="18" customHeight="1">
      <c r="A18" s="925" t="s">
        <v>886</v>
      </c>
      <c r="B18" s="2004">
        <v>260.48399999999998</v>
      </c>
      <c r="C18" s="2183">
        <v>260.48399999999998</v>
      </c>
      <c r="D18" s="927">
        <f>C18/C6*100</f>
        <v>2.8459248387146465E-3</v>
      </c>
      <c r="E18" s="2183">
        <v>86.373000000000005</v>
      </c>
      <c r="F18" s="2183">
        <v>174.11099999999999</v>
      </c>
      <c r="G18" s="2183" t="s">
        <v>135</v>
      </c>
    </row>
    <row r="19" spans="1:7" ht="18" customHeight="1">
      <c r="A19" s="923" t="s">
        <v>887</v>
      </c>
      <c r="B19" s="2004">
        <v>188113</v>
      </c>
      <c r="C19" s="2183">
        <v>96860</v>
      </c>
      <c r="D19" s="927">
        <f>C19/C6*100</f>
        <v>1.0582464945175163</v>
      </c>
      <c r="E19" s="2183">
        <v>32842</v>
      </c>
      <c r="F19" s="2183">
        <v>64017</v>
      </c>
      <c r="G19" s="2183">
        <v>91253</v>
      </c>
    </row>
    <row r="20" spans="1:7" ht="18" customHeight="1">
      <c r="A20" s="923" t="s">
        <v>888</v>
      </c>
      <c r="B20" s="2004">
        <v>178632</v>
      </c>
      <c r="C20" s="2183">
        <v>133110</v>
      </c>
      <c r="D20" s="927">
        <f>C20/C6*100</f>
        <v>1.4542968292920357</v>
      </c>
      <c r="E20" s="2183">
        <v>55705</v>
      </c>
      <c r="F20" s="2183">
        <v>77404</v>
      </c>
      <c r="G20" s="2183">
        <v>45522</v>
      </c>
    </row>
    <row r="21" spans="1:7" ht="18" customHeight="1">
      <c r="A21" s="923" t="s">
        <v>889</v>
      </c>
      <c r="B21" s="2004">
        <v>675909</v>
      </c>
      <c r="C21" s="2183">
        <v>675871</v>
      </c>
      <c r="D21" s="927">
        <f>C21/C6*100</f>
        <v>7.3842465052245316</v>
      </c>
      <c r="E21" s="2183">
        <v>371207</v>
      </c>
      <c r="F21" s="2183">
        <v>304664</v>
      </c>
      <c r="G21" s="2183">
        <v>38</v>
      </c>
    </row>
    <row r="22" spans="1:7" ht="18" customHeight="1">
      <c r="A22" s="923" t="s">
        <v>890</v>
      </c>
      <c r="B22" s="2004">
        <v>61054</v>
      </c>
      <c r="C22" s="2183">
        <v>61054</v>
      </c>
      <c r="D22" s="927">
        <f>C22/C6*100</f>
        <v>0.66704709349857971</v>
      </c>
      <c r="E22" s="2183">
        <v>31054</v>
      </c>
      <c r="F22" s="2183">
        <v>30001</v>
      </c>
      <c r="G22" s="2186" t="s">
        <v>135</v>
      </c>
    </row>
    <row r="23" spans="1:7" ht="18" customHeight="1">
      <c r="A23" s="923" t="s">
        <v>891</v>
      </c>
      <c r="B23" s="2004">
        <v>1403689</v>
      </c>
      <c r="C23" s="2183">
        <v>1363564</v>
      </c>
      <c r="D23" s="927">
        <f>C23/C6*100</f>
        <v>14.897654584454703</v>
      </c>
      <c r="E23" s="2183">
        <v>431851</v>
      </c>
      <c r="F23" s="2183">
        <v>931713</v>
      </c>
      <c r="G23" s="2183">
        <v>40125</v>
      </c>
    </row>
    <row r="24" spans="1:7" ht="18" customHeight="1">
      <c r="A24" s="925" t="s">
        <v>892</v>
      </c>
      <c r="B24" s="2004">
        <v>1016.134</v>
      </c>
      <c r="C24" s="2183">
        <v>57.430999999999997</v>
      </c>
      <c r="D24" s="927">
        <f>C24/C6*100</f>
        <v>6.2746391107408085E-4</v>
      </c>
      <c r="E24" s="2183" t="s">
        <v>135</v>
      </c>
      <c r="F24" s="2183">
        <v>57.430999999999997</v>
      </c>
      <c r="G24" s="2183">
        <v>958.70299999999997</v>
      </c>
    </row>
    <row r="25" spans="1:7" ht="18" customHeight="1">
      <c r="A25" s="923" t="s">
        <v>893</v>
      </c>
      <c r="B25" s="2004">
        <v>1344706</v>
      </c>
      <c r="C25" s="2183">
        <v>1344679</v>
      </c>
      <c r="D25" s="927">
        <f>C25/C6*100</f>
        <v>14.691326016945272</v>
      </c>
      <c r="E25" s="2183">
        <v>160903</v>
      </c>
      <c r="F25" s="2183">
        <v>1183777</v>
      </c>
      <c r="G25" s="2183">
        <v>26</v>
      </c>
    </row>
    <row r="26" spans="1:7" ht="18" customHeight="1">
      <c r="A26" s="923" t="s">
        <v>894</v>
      </c>
      <c r="B26" s="2004">
        <v>49996</v>
      </c>
      <c r="C26" s="2183">
        <v>49996</v>
      </c>
      <c r="D26" s="927">
        <f>C26/C6*100</f>
        <v>0.54623262172101739</v>
      </c>
      <c r="E26" s="2183">
        <v>38289</v>
      </c>
      <c r="F26" s="2183">
        <v>11708</v>
      </c>
      <c r="G26" s="2186" t="s">
        <v>135</v>
      </c>
    </row>
    <row r="27" spans="1:7" ht="18" customHeight="1">
      <c r="A27" s="923" t="s">
        <v>895</v>
      </c>
      <c r="B27" s="2004">
        <v>165265</v>
      </c>
      <c r="C27" s="2183">
        <v>152186</v>
      </c>
      <c r="D27" s="927">
        <f>C27/C6*100</f>
        <v>1.6627121723584837</v>
      </c>
      <c r="E27" s="2183">
        <v>40441</v>
      </c>
      <c r="F27" s="2183">
        <v>111745</v>
      </c>
      <c r="G27" s="2183">
        <v>13079</v>
      </c>
    </row>
    <row r="28" spans="1:7" ht="18" customHeight="1">
      <c r="A28" s="925" t="s">
        <v>896</v>
      </c>
      <c r="B28" s="2184">
        <v>4041.951</v>
      </c>
      <c r="C28" s="2183">
        <v>2910.0630000000001</v>
      </c>
      <c r="D28" s="927">
        <f>C28/C6*100</f>
        <v>3.1793970354894972E-2</v>
      </c>
      <c r="E28" s="2183">
        <v>6.14</v>
      </c>
      <c r="F28" s="2183">
        <v>2903.9229999999998</v>
      </c>
      <c r="G28" s="2183">
        <v>1131.8879999999999</v>
      </c>
    </row>
    <row r="29" spans="1:7" ht="18" customHeight="1">
      <c r="A29" s="923" t="s">
        <v>897</v>
      </c>
      <c r="B29" s="2004">
        <v>236075</v>
      </c>
      <c r="C29" s="2183">
        <v>181202</v>
      </c>
      <c r="D29" s="927">
        <f>C29/C6*100</f>
        <v>1.9797272486017239</v>
      </c>
      <c r="E29" s="2183">
        <v>1088</v>
      </c>
      <c r="F29" s="2183">
        <v>180114</v>
      </c>
      <c r="G29" s="2183">
        <v>54873</v>
      </c>
    </row>
    <row r="30" spans="1:7" ht="18" customHeight="1">
      <c r="A30" s="923" t="s">
        <v>898</v>
      </c>
      <c r="B30" s="2004">
        <v>13810.769</v>
      </c>
      <c r="C30" s="2183">
        <v>4055.4760000000001</v>
      </c>
      <c r="D30" s="927">
        <f>C30/C6*100</f>
        <v>4.4308210412966328E-2</v>
      </c>
      <c r="E30" s="2183" t="s">
        <v>135</v>
      </c>
      <c r="F30" s="2183">
        <v>4055.4760000000001</v>
      </c>
      <c r="G30" s="2183">
        <v>9755.2929999999997</v>
      </c>
    </row>
    <row r="31" spans="1:7" ht="18" customHeight="1">
      <c r="A31" s="923" t="s">
        <v>899</v>
      </c>
      <c r="B31" s="2004">
        <v>182849</v>
      </c>
      <c r="C31" s="2183">
        <v>182849</v>
      </c>
      <c r="D31" s="927">
        <f>C31/C6*100</f>
        <v>1.9977215907085826</v>
      </c>
      <c r="E31" s="2183">
        <v>63812</v>
      </c>
      <c r="F31" s="2183">
        <v>119036</v>
      </c>
      <c r="G31" s="2186" t="s">
        <v>135</v>
      </c>
    </row>
    <row r="32" spans="1:7" ht="18" customHeight="1">
      <c r="A32" s="923" t="s">
        <v>900</v>
      </c>
      <c r="B32" s="2004">
        <v>423598</v>
      </c>
      <c r="C32" s="2183">
        <v>422753</v>
      </c>
      <c r="D32" s="927">
        <f>C32/C6*100</f>
        <v>4.618799094536068</v>
      </c>
      <c r="E32" s="2183">
        <v>50350</v>
      </c>
      <c r="F32" s="2183">
        <v>372402</v>
      </c>
      <c r="G32" s="2183">
        <v>845</v>
      </c>
    </row>
    <row r="33" spans="1:11" ht="17.149999999999999" customHeight="1">
      <c r="A33" s="923" t="s">
        <v>901</v>
      </c>
      <c r="B33" s="2004">
        <v>575581</v>
      </c>
      <c r="C33" s="2183">
        <v>575581</v>
      </c>
      <c r="D33" s="927">
        <f>C33/C6*100</f>
        <v>6.2885254548924889</v>
      </c>
      <c r="E33" s="2183">
        <v>307578</v>
      </c>
      <c r="F33" s="2183">
        <v>268003</v>
      </c>
      <c r="G33" s="2186" t="s">
        <v>135</v>
      </c>
    </row>
    <row r="34" spans="1:11" ht="18" customHeight="1">
      <c r="A34" s="925" t="s">
        <v>902</v>
      </c>
      <c r="B34" s="2004">
        <v>764.78899999999999</v>
      </c>
      <c r="C34" s="2183">
        <v>670.83</v>
      </c>
      <c r="D34" s="927">
        <f>C34/C6*100</f>
        <v>7.3291709262563011E-3</v>
      </c>
      <c r="E34" s="2183">
        <v>0.72</v>
      </c>
      <c r="F34" s="2183">
        <v>670.11</v>
      </c>
      <c r="G34" s="2183">
        <v>93.959000000000003</v>
      </c>
    </row>
    <row r="35" spans="1:11" ht="18" customHeight="1">
      <c r="A35" s="925" t="s">
        <v>903</v>
      </c>
      <c r="B35" s="2004">
        <v>11425.691999999999</v>
      </c>
      <c r="C35" s="2183">
        <v>9900.6689999999999</v>
      </c>
      <c r="D35" s="927">
        <f>C35/C6*100</f>
        <v>0.10817002129494366</v>
      </c>
      <c r="E35" s="2183">
        <v>5572.357</v>
      </c>
      <c r="F35" s="2183">
        <v>4328.3119999999999</v>
      </c>
      <c r="G35" s="2183">
        <v>1525.0229999999999</v>
      </c>
    </row>
    <row r="36" spans="1:11" ht="18" customHeight="1">
      <c r="A36" s="925" t="s">
        <v>904</v>
      </c>
      <c r="B36" s="2004">
        <v>37420</v>
      </c>
      <c r="C36" s="2183">
        <v>37420</v>
      </c>
      <c r="D36" s="927">
        <f>C36/C6*100</f>
        <v>0.40883320075206953</v>
      </c>
      <c r="E36" s="2183">
        <v>7617</v>
      </c>
      <c r="F36" s="2183">
        <v>29803</v>
      </c>
      <c r="G36" s="2183" t="s">
        <v>135</v>
      </c>
    </row>
    <row r="37" spans="1:11" ht="18" customHeight="1">
      <c r="A37" s="923" t="s">
        <v>905</v>
      </c>
      <c r="B37" s="2004">
        <v>25637</v>
      </c>
      <c r="C37" s="2183">
        <v>8381</v>
      </c>
      <c r="D37" s="927">
        <f>C37/C6*100</f>
        <v>9.1566837399868914E-2</v>
      </c>
      <c r="E37" s="2183">
        <v>3868</v>
      </c>
      <c r="F37" s="2183">
        <v>4513</v>
      </c>
      <c r="G37" s="2183">
        <v>17256</v>
      </c>
    </row>
    <row r="38" spans="1:11" ht="18" customHeight="1">
      <c r="A38" s="923" t="s">
        <v>906</v>
      </c>
      <c r="B38" s="2004">
        <v>445446</v>
      </c>
      <c r="C38" s="2183">
        <v>439801</v>
      </c>
      <c r="D38" s="927">
        <f>C38/C6*100</f>
        <v>4.8050574699080961</v>
      </c>
      <c r="E38" s="2183">
        <v>244742</v>
      </c>
      <c r="F38" s="2183">
        <v>195059</v>
      </c>
      <c r="G38" s="2183">
        <v>5645</v>
      </c>
    </row>
    <row r="39" spans="1:11" ht="18" customHeight="1">
      <c r="A39" s="925" t="s">
        <v>907</v>
      </c>
      <c r="B39" s="2004">
        <v>19359.423999999999</v>
      </c>
      <c r="C39" s="2183">
        <v>17063.507000000001</v>
      </c>
      <c r="D39" s="927">
        <f>C39/C6*100</f>
        <v>0.18642779751109953</v>
      </c>
      <c r="E39" s="2183">
        <v>9340.6650000000009</v>
      </c>
      <c r="F39" s="2183">
        <v>7722.8419999999996</v>
      </c>
      <c r="G39" s="2183">
        <v>2295.9169999999999</v>
      </c>
    </row>
    <row r="40" spans="1:11" ht="18" customHeight="1">
      <c r="A40" s="926" t="s">
        <v>908</v>
      </c>
      <c r="B40" s="2004">
        <v>15734.075000000001</v>
      </c>
      <c r="C40" s="2183">
        <v>15734.075000000001</v>
      </c>
      <c r="D40" s="927">
        <f>C40/C6*100</f>
        <v>0.17190305299634201</v>
      </c>
      <c r="E40" s="2183">
        <v>15734.075000000001</v>
      </c>
      <c r="F40" s="2183" t="s">
        <v>135</v>
      </c>
      <c r="G40" s="2183" t="s">
        <v>135</v>
      </c>
    </row>
    <row r="41" spans="1:11" ht="18" customHeight="1">
      <c r="A41" s="925" t="s">
        <v>909</v>
      </c>
      <c r="B41" s="2004">
        <v>9423.5529999999999</v>
      </c>
      <c r="C41" s="2183">
        <v>9423.5529999999999</v>
      </c>
      <c r="D41" s="927">
        <f>C41/C6*100</f>
        <v>0.10295727780456351</v>
      </c>
      <c r="E41" s="2183">
        <v>4219.6409999999996</v>
      </c>
      <c r="F41" s="2183">
        <v>5203.9120000000003</v>
      </c>
      <c r="G41" s="2183" t="s">
        <v>135</v>
      </c>
    </row>
    <row r="42" spans="1:11" ht="18" customHeight="1">
      <c r="A42" s="807" t="s">
        <v>426</v>
      </c>
      <c r="B42" s="870"/>
      <c r="C42" s="870"/>
      <c r="D42" s="871"/>
      <c r="E42" s="870"/>
      <c r="F42" s="870"/>
      <c r="G42" s="870"/>
      <c r="K42" s="869"/>
    </row>
    <row r="43" spans="1:11" ht="18" customHeight="1">
      <c r="A43" s="341" t="s">
        <v>910</v>
      </c>
      <c r="B43" s="870"/>
      <c r="C43" s="870"/>
      <c r="D43" s="871"/>
      <c r="E43" s="870"/>
      <c r="F43" s="870"/>
      <c r="G43" s="870"/>
      <c r="K43" s="869"/>
    </row>
    <row r="44" spans="1:11" ht="18" customHeight="1">
      <c r="A44" s="308" t="s">
        <v>911</v>
      </c>
      <c r="B44" s="159"/>
      <c r="C44" s="159"/>
      <c r="D44" s="159"/>
      <c r="E44" s="159"/>
      <c r="F44" s="159"/>
      <c r="G44" s="159"/>
    </row>
    <row r="45" spans="1:11" ht="18" customHeight="1">
      <c r="A45" s="308" t="s">
        <v>912</v>
      </c>
      <c r="B45" s="159"/>
      <c r="C45" s="159"/>
      <c r="D45" s="159"/>
      <c r="E45" s="159"/>
      <c r="F45" s="159"/>
      <c r="G45" s="159"/>
    </row>
    <row r="46" spans="1:11" ht="18" customHeight="1">
      <c r="A46" s="849" t="s">
        <v>913</v>
      </c>
      <c r="B46" s="159"/>
      <c r="C46" s="159"/>
      <c r="D46" s="159"/>
      <c r="E46" s="159"/>
      <c r="F46" s="159"/>
      <c r="G46" s="159"/>
    </row>
    <row r="47" spans="1:11">
      <c r="A47" s="849" t="s">
        <v>914</v>
      </c>
      <c r="B47" s="159"/>
      <c r="C47" s="159"/>
      <c r="D47" s="159"/>
      <c r="E47" s="159"/>
      <c r="F47" s="159"/>
      <c r="G47" s="159"/>
    </row>
    <row r="48" spans="1:11">
      <c r="A48" s="308" t="s">
        <v>915</v>
      </c>
      <c r="B48" s="159"/>
      <c r="C48" s="159"/>
      <c r="D48" s="159"/>
      <c r="E48" s="159"/>
      <c r="F48" s="159"/>
      <c r="G48" s="159"/>
    </row>
    <row r="49" spans="1:7" ht="13.5" customHeight="1">
      <c r="A49" s="858"/>
      <c r="B49" s="858"/>
      <c r="C49" s="858"/>
      <c r="D49" s="858"/>
      <c r="E49" s="858"/>
      <c r="F49" s="858"/>
      <c r="G49" s="858"/>
    </row>
    <row r="50" spans="1:7">
      <c r="A50" s="713" t="s">
        <v>916</v>
      </c>
      <c r="B50" s="858"/>
      <c r="C50" s="858"/>
      <c r="D50" s="858"/>
      <c r="E50" s="858"/>
      <c r="F50" s="858"/>
      <c r="G50" s="858"/>
    </row>
  </sheetData>
  <mergeCells count="3">
    <mergeCell ref="A4:A5"/>
    <mergeCell ref="B4:B5"/>
    <mergeCell ref="G4:G5"/>
  </mergeCells>
  <phoneticPr fontId="3"/>
  <pageMargins left="0.43307086614173229" right="0.43307086614173229" top="0.3543307086614173" bottom="0.3543307086614173" header="0.31496062992125984" footer="0.31496062992125984"/>
  <pageSetup paperSize="9" scale="77" fitToHeight="0" orientation="portrait"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3B6A-D97B-4E6D-9768-27A73EF6B64C}">
  <dimension ref="A1:L88"/>
  <sheetViews>
    <sheetView zoomScaleNormal="100" zoomScaleSheetLayoutView="100" workbookViewId="0"/>
  </sheetViews>
  <sheetFormatPr defaultColWidth="9" defaultRowHeight="14"/>
  <cols>
    <col min="1" max="1" width="6.08203125" style="874" customWidth="1"/>
    <col min="2" max="11" width="13.58203125" style="893" customWidth="1"/>
    <col min="12" max="12" width="4.08203125" style="874" customWidth="1"/>
    <col min="13" max="16384" width="9" style="874"/>
  </cols>
  <sheetData>
    <row r="1" spans="1:12" s="11" customFormat="1" ht="25">
      <c r="A1" s="304" t="s">
        <v>917</v>
      </c>
      <c r="B1" s="159"/>
      <c r="C1" s="159"/>
      <c r="D1" s="159"/>
      <c r="E1" s="159"/>
      <c r="F1" s="159"/>
      <c r="G1" s="159"/>
      <c r="H1" s="159"/>
      <c r="I1" s="159"/>
      <c r="J1" s="159"/>
      <c r="K1" s="159"/>
      <c r="L1" s="159"/>
    </row>
    <row r="2" spans="1:12" s="11" customFormat="1" ht="12" customHeight="1">
      <c r="A2" s="304"/>
      <c r="B2" s="159"/>
      <c r="C2" s="159"/>
      <c r="D2" s="159"/>
      <c r="E2" s="159"/>
      <c r="F2" s="159"/>
      <c r="G2" s="159"/>
      <c r="H2" s="159"/>
      <c r="I2" s="159"/>
      <c r="J2" s="159"/>
      <c r="K2" s="159"/>
      <c r="L2" s="159"/>
    </row>
    <row r="3" spans="1:12" ht="24" customHeight="1">
      <c r="A3" s="872"/>
      <c r="B3" s="873"/>
      <c r="C3" s="873"/>
      <c r="D3" s="873"/>
      <c r="E3" s="873"/>
      <c r="F3" s="873"/>
      <c r="G3" s="873"/>
      <c r="H3" s="873"/>
      <c r="I3" s="873"/>
      <c r="J3" s="873"/>
      <c r="K3" s="873"/>
      <c r="L3" s="873"/>
    </row>
    <row r="4" spans="1:12" ht="33" customHeight="1">
      <c r="A4" s="2524" t="s">
        <v>918</v>
      </c>
      <c r="B4" s="2526" t="s">
        <v>919</v>
      </c>
      <c r="C4" s="2527"/>
      <c r="D4" s="2527"/>
      <c r="E4" s="2527"/>
      <c r="F4" s="2527"/>
      <c r="G4" s="2527"/>
      <c r="H4" s="2527"/>
      <c r="I4" s="2527"/>
      <c r="J4" s="2527"/>
      <c r="K4" s="2527"/>
      <c r="L4" s="873"/>
    </row>
    <row r="5" spans="1:12" ht="15.75" customHeight="1">
      <c r="A5" s="2525"/>
      <c r="B5" s="875" t="s">
        <v>920</v>
      </c>
      <c r="C5" s="876" t="s">
        <v>921</v>
      </c>
      <c r="D5" s="876" t="s">
        <v>922</v>
      </c>
      <c r="E5" s="876" t="s">
        <v>923</v>
      </c>
      <c r="F5" s="876" t="s">
        <v>924</v>
      </c>
      <c r="G5" s="876" t="s">
        <v>925</v>
      </c>
      <c r="H5" s="876" t="s">
        <v>926</v>
      </c>
      <c r="I5" s="876" t="s">
        <v>927</v>
      </c>
      <c r="J5" s="876" t="s">
        <v>928</v>
      </c>
      <c r="K5" s="876" t="s">
        <v>929</v>
      </c>
      <c r="L5" s="873"/>
    </row>
    <row r="6" spans="1:12" ht="21.75" customHeight="1">
      <c r="A6" s="2523">
        <v>1980</v>
      </c>
      <c r="B6" s="877" t="s">
        <v>930</v>
      </c>
      <c r="C6" s="878" t="s">
        <v>931</v>
      </c>
      <c r="D6" s="878" t="s">
        <v>932</v>
      </c>
      <c r="E6" s="878" t="s">
        <v>933</v>
      </c>
      <c r="F6" s="878" t="s">
        <v>934</v>
      </c>
      <c r="G6" s="878" t="s">
        <v>935</v>
      </c>
      <c r="H6" s="878" t="s">
        <v>936</v>
      </c>
      <c r="I6" s="878" t="s">
        <v>937</v>
      </c>
      <c r="J6" s="878" t="s">
        <v>938</v>
      </c>
      <c r="K6" s="879" t="s">
        <v>939</v>
      </c>
      <c r="L6" s="873"/>
    </row>
    <row r="7" spans="1:12" ht="15.75" customHeight="1">
      <c r="A7" s="2523"/>
      <c r="B7" s="880">
        <v>27.3</v>
      </c>
      <c r="C7" s="881">
        <v>12.1</v>
      </c>
      <c r="D7" s="881">
        <v>9.1</v>
      </c>
      <c r="E7" s="881">
        <v>8.6</v>
      </c>
      <c r="F7" s="882">
        <v>6.3</v>
      </c>
      <c r="G7" s="881">
        <v>6.2</v>
      </c>
      <c r="H7" s="881">
        <v>4.0999999999999996</v>
      </c>
      <c r="I7" s="881">
        <v>3.8</v>
      </c>
      <c r="J7" s="881">
        <v>3.6</v>
      </c>
      <c r="K7" s="881">
        <v>3</v>
      </c>
      <c r="L7" s="873"/>
    </row>
    <row r="8" spans="1:12" ht="15.75" customHeight="1">
      <c r="A8" s="2523">
        <v>1985</v>
      </c>
      <c r="B8" s="877" t="s">
        <v>930</v>
      </c>
      <c r="C8" s="878" t="s">
        <v>931</v>
      </c>
      <c r="D8" s="878" t="s">
        <v>932</v>
      </c>
      <c r="E8" s="878" t="s">
        <v>940</v>
      </c>
      <c r="F8" s="878" t="s">
        <v>933</v>
      </c>
      <c r="G8" s="878" t="s">
        <v>934</v>
      </c>
      <c r="H8" s="878" t="s">
        <v>936</v>
      </c>
      <c r="I8" s="878" t="s">
        <v>937</v>
      </c>
      <c r="J8" s="878" t="s">
        <v>938</v>
      </c>
      <c r="K8" s="883" t="s">
        <v>941</v>
      </c>
      <c r="L8" s="873"/>
    </row>
    <row r="9" spans="1:12" ht="15.75" customHeight="1">
      <c r="A9" s="2523"/>
      <c r="B9" s="880">
        <v>20.399999999999999</v>
      </c>
      <c r="C9" s="881">
        <v>15</v>
      </c>
      <c r="D9" s="881">
        <v>8.6</v>
      </c>
      <c r="E9" s="881">
        <v>8</v>
      </c>
      <c r="F9" s="882">
        <v>5.5</v>
      </c>
      <c r="G9" s="881">
        <v>5.4</v>
      </c>
      <c r="H9" s="881">
        <v>4.5999999999999996</v>
      </c>
      <c r="I9" s="881">
        <v>4.5</v>
      </c>
      <c r="J9" s="881">
        <v>4.0999999999999996</v>
      </c>
      <c r="K9" s="882">
        <v>3.6</v>
      </c>
      <c r="L9" s="873"/>
    </row>
    <row r="10" spans="1:12" ht="15.75" customHeight="1">
      <c r="A10" s="2523">
        <v>1990</v>
      </c>
      <c r="B10" s="877" t="s">
        <v>942</v>
      </c>
      <c r="C10" s="878" t="s">
        <v>930</v>
      </c>
      <c r="D10" s="878" t="s">
        <v>932</v>
      </c>
      <c r="E10" s="878" t="s">
        <v>940</v>
      </c>
      <c r="F10" s="878" t="s">
        <v>933</v>
      </c>
      <c r="G10" s="878" t="s">
        <v>943</v>
      </c>
      <c r="H10" s="878" t="s">
        <v>936</v>
      </c>
      <c r="I10" s="878" t="s">
        <v>934</v>
      </c>
      <c r="J10" s="878" t="s">
        <v>941</v>
      </c>
      <c r="K10" s="883" t="s">
        <v>937</v>
      </c>
      <c r="L10" s="873"/>
    </row>
    <row r="11" spans="1:12" ht="15.75" customHeight="1">
      <c r="A11" s="2523"/>
      <c r="B11" s="880">
        <v>17.3</v>
      </c>
      <c r="C11" s="881">
        <v>13.2</v>
      </c>
      <c r="D11" s="881">
        <v>9.1</v>
      </c>
      <c r="E11" s="881">
        <v>9</v>
      </c>
      <c r="F11" s="882">
        <v>5.8</v>
      </c>
      <c r="G11" s="881">
        <v>4.9000000000000004</v>
      </c>
      <c r="H11" s="881">
        <v>4.8</v>
      </c>
      <c r="I11" s="881">
        <v>3.9</v>
      </c>
      <c r="J11" s="881">
        <v>3.8</v>
      </c>
      <c r="K11" s="882">
        <v>3.6</v>
      </c>
      <c r="L11" s="873"/>
    </row>
    <row r="12" spans="1:12" ht="15.75" customHeight="1">
      <c r="A12" s="2523">
        <v>1995</v>
      </c>
      <c r="B12" s="877" t="s">
        <v>942</v>
      </c>
      <c r="C12" s="878" t="s">
        <v>935</v>
      </c>
      <c r="D12" s="878" t="s">
        <v>930</v>
      </c>
      <c r="E12" s="878" t="s">
        <v>944</v>
      </c>
      <c r="F12" s="878" t="s">
        <v>933</v>
      </c>
      <c r="G12" s="878" t="s">
        <v>941</v>
      </c>
      <c r="H12" s="878" t="s">
        <v>937</v>
      </c>
      <c r="I12" s="878" t="s">
        <v>936</v>
      </c>
      <c r="J12" s="878" t="s">
        <v>945</v>
      </c>
      <c r="K12" s="883" t="s">
        <v>946</v>
      </c>
      <c r="L12" s="873"/>
    </row>
    <row r="13" spans="1:12" ht="15.75" customHeight="1">
      <c r="A13" s="2523"/>
      <c r="B13" s="880">
        <v>19.100000000000001</v>
      </c>
      <c r="C13" s="881">
        <v>8.6999999999999993</v>
      </c>
      <c r="D13" s="881">
        <v>8.6</v>
      </c>
      <c r="E13" s="881">
        <v>8.4</v>
      </c>
      <c r="F13" s="882">
        <v>7.9</v>
      </c>
      <c r="G13" s="881">
        <v>5</v>
      </c>
      <c r="H13" s="881">
        <v>4.4000000000000004</v>
      </c>
      <c r="I13" s="881">
        <v>4.2</v>
      </c>
      <c r="J13" s="881">
        <v>3.5</v>
      </c>
      <c r="K13" s="882">
        <v>3.4</v>
      </c>
      <c r="L13" s="873"/>
    </row>
    <row r="14" spans="1:12" ht="15.75" customHeight="1">
      <c r="A14" s="2523">
        <v>2000</v>
      </c>
      <c r="B14" s="877" t="s">
        <v>942</v>
      </c>
      <c r="C14" s="878" t="s">
        <v>935</v>
      </c>
      <c r="D14" s="878" t="s">
        <v>933</v>
      </c>
      <c r="E14" s="878" t="s">
        <v>944</v>
      </c>
      <c r="F14" s="878" t="s">
        <v>930</v>
      </c>
      <c r="G14" s="878" t="s">
        <v>941</v>
      </c>
      <c r="H14" s="878" t="s">
        <v>937</v>
      </c>
      <c r="I14" s="878" t="s">
        <v>936</v>
      </c>
      <c r="J14" s="878" t="s">
        <v>945</v>
      </c>
      <c r="K14" s="883" t="s">
        <v>947</v>
      </c>
      <c r="L14" s="873"/>
    </row>
    <row r="15" spans="1:12" ht="15.75" customHeight="1">
      <c r="A15" s="2523"/>
      <c r="B15" s="880">
        <v>20.7</v>
      </c>
      <c r="C15" s="881">
        <v>8.3000000000000007</v>
      </c>
      <c r="D15" s="881">
        <v>8.1</v>
      </c>
      <c r="E15" s="881">
        <v>7.2</v>
      </c>
      <c r="F15" s="882">
        <v>7</v>
      </c>
      <c r="G15" s="881">
        <v>6.4</v>
      </c>
      <c r="H15" s="881">
        <v>4.7</v>
      </c>
      <c r="I15" s="881">
        <v>4.5</v>
      </c>
      <c r="J15" s="881">
        <v>3.4</v>
      </c>
      <c r="K15" s="882">
        <v>3.1</v>
      </c>
      <c r="L15" s="873"/>
    </row>
    <row r="16" spans="1:12" ht="15.75" customHeight="1">
      <c r="A16" s="2523">
        <v>2001</v>
      </c>
      <c r="B16" s="877" t="s">
        <v>942</v>
      </c>
      <c r="C16" s="878" t="s">
        <v>933</v>
      </c>
      <c r="D16" s="878" t="s">
        <v>935</v>
      </c>
      <c r="E16" s="878" t="s">
        <v>944</v>
      </c>
      <c r="F16" s="878" t="s">
        <v>930</v>
      </c>
      <c r="G16" s="878" t="s">
        <v>941</v>
      </c>
      <c r="H16" s="878" t="s">
        <v>937</v>
      </c>
      <c r="I16" s="878" t="s">
        <v>945</v>
      </c>
      <c r="J16" s="878" t="s">
        <v>936</v>
      </c>
      <c r="K16" s="883" t="s">
        <v>946</v>
      </c>
      <c r="L16" s="873"/>
    </row>
    <row r="17" spans="1:12" ht="15.75" customHeight="1">
      <c r="A17" s="2523"/>
      <c r="B17" s="880">
        <v>21.6</v>
      </c>
      <c r="C17" s="881">
        <v>8.5</v>
      </c>
      <c r="D17" s="881">
        <v>8.3000000000000007</v>
      </c>
      <c r="E17" s="881">
        <v>7.5</v>
      </c>
      <c r="F17" s="882">
        <v>7.2</v>
      </c>
      <c r="G17" s="881">
        <v>5.3</v>
      </c>
      <c r="H17" s="881">
        <v>4.5</v>
      </c>
      <c r="I17" s="881">
        <v>4.3</v>
      </c>
      <c r="J17" s="881">
        <v>4.0999999999999996</v>
      </c>
      <c r="K17" s="882">
        <v>2.9</v>
      </c>
      <c r="L17" s="873"/>
    </row>
    <row r="18" spans="1:12" ht="15.75" customHeight="1">
      <c r="A18" s="2523">
        <v>2002</v>
      </c>
      <c r="B18" s="877" t="s">
        <v>942</v>
      </c>
      <c r="C18" s="878" t="s">
        <v>933</v>
      </c>
      <c r="D18" s="878" t="s">
        <v>935</v>
      </c>
      <c r="E18" s="878" t="s">
        <v>944</v>
      </c>
      <c r="F18" s="878" t="s">
        <v>930</v>
      </c>
      <c r="G18" s="878" t="s">
        <v>941</v>
      </c>
      <c r="H18" s="878" t="s">
        <v>937</v>
      </c>
      <c r="I18" s="878" t="s">
        <v>936</v>
      </c>
      <c r="J18" s="878" t="s">
        <v>945</v>
      </c>
      <c r="K18" s="883" t="s">
        <v>946</v>
      </c>
      <c r="L18" s="873"/>
    </row>
    <row r="19" spans="1:12" ht="15.75" customHeight="1">
      <c r="A19" s="2523"/>
      <c r="B19" s="880">
        <v>21.4</v>
      </c>
      <c r="C19" s="881">
        <v>9.1</v>
      </c>
      <c r="D19" s="881">
        <v>8.3000000000000007</v>
      </c>
      <c r="E19" s="881">
        <v>8</v>
      </c>
      <c r="F19" s="882">
        <v>6.5</v>
      </c>
      <c r="G19" s="881">
        <v>5.2</v>
      </c>
      <c r="H19" s="881">
        <v>4.4000000000000004</v>
      </c>
      <c r="I19" s="881">
        <v>4</v>
      </c>
      <c r="J19" s="881">
        <v>3.8</v>
      </c>
      <c r="K19" s="882">
        <v>3.3</v>
      </c>
      <c r="L19" s="873"/>
    </row>
    <row r="20" spans="1:12" ht="15.75" customHeight="1">
      <c r="A20" s="2523">
        <v>2003</v>
      </c>
      <c r="B20" s="877" t="s">
        <v>942</v>
      </c>
      <c r="C20" s="878" t="s">
        <v>933</v>
      </c>
      <c r="D20" s="878" t="s">
        <v>935</v>
      </c>
      <c r="E20" s="878" t="s">
        <v>944</v>
      </c>
      <c r="F20" s="878" t="s">
        <v>930</v>
      </c>
      <c r="G20" s="878" t="s">
        <v>941</v>
      </c>
      <c r="H20" s="878" t="s">
        <v>945</v>
      </c>
      <c r="I20" s="878" t="s">
        <v>937</v>
      </c>
      <c r="J20" s="878" t="s">
        <v>936</v>
      </c>
      <c r="K20" s="883" t="s">
        <v>946</v>
      </c>
      <c r="L20" s="873"/>
    </row>
    <row r="21" spans="1:12" ht="15.75" customHeight="1">
      <c r="A21" s="2523"/>
      <c r="B21" s="880">
        <v>22.4</v>
      </c>
      <c r="C21" s="881">
        <v>9.1</v>
      </c>
      <c r="D21" s="881">
        <v>8.4</v>
      </c>
      <c r="E21" s="881">
        <v>8.1999999999999993</v>
      </c>
      <c r="F21" s="882">
        <v>6.7</v>
      </c>
      <c r="G21" s="881">
        <v>5.4</v>
      </c>
      <c r="H21" s="881">
        <v>4.2</v>
      </c>
      <c r="I21" s="881">
        <v>4.0999999999999996</v>
      </c>
      <c r="J21" s="881">
        <v>3.8</v>
      </c>
      <c r="K21" s="882">
        <v>3.3</v>
      </c>
      <c r="L21" s="873"/>
    </row>
    <row r="22" spans="1:12" ht="15.75" customHeight="1">
      <c r="A22" s="2523">
        <v>2004</v>
      </c>
      <c r="B22" s="877" t="s">
        <v>942</v>
      </c>
      <c r="C22" s="878" t="s">
        <v>933</v>
      </c>
      <c r="D22" s="878" t="s">
        <v>932</v>
      </c>
      <c r="E22" s="878" t="s">
        <v>940</v>
      </c>
      <c r="F22" s="878" t="s">
        <v>930</v>
      </c>
      <c r="G22" s="878" t="s">
        <v>941</v>
      </c>
      <c r="H22" s="878" t="s">
        <v>937</v>
      </c>
      <c r="I22" s="878" t="s">
        <v>936</v>
      </c>
      <c r="J22" s="878" t="s">
        <v>945</v>
      </c>
      <c r="K22" s="883" t="s">
        <v>946</v>
      </c>
      <c r="L22" s="873"/>
    </row>
    <row r="23" spans="1:12" ht="15.75" customHeight="1">
      <c r="A23" s="2523"/>
      <c r="B23" s="880">
        <v>22</v>
      </c>
      <c r="C23" s="881">
        <v>9.6999999999999993</v>
      </c>
      <c r="D23" s="881">
        <v>8.6999999999999993</v>
      </c>
      <c r="E23" s="881">
        <v>8.4</v>
      </c>
      <c r="F23" s="882">
        <v>6.2</v>
      </c>
      <c r="G23" s="881">
        <v>5.4</v>
      </c>
      <c r="H23" s="881">
        <v>4.5</v>
      </c>
      <c r="I23" s="881">
        <v>4.0999999999999996</v>
      </c>
      <c r="J23" s="881">
        <v>3.9</v>
      </c>
      <c r="K23" s="882">
        <v>3.3</v>
      </c>
      <c r="L23" s="873"/>
    </row>
    <row r="24" spans="1:12" ht="15.75" customHeight="1">
      <c r="A24" s="2523">
        <v>2005</v>
      </c>
      <c r="B24" s="877" t="s">
        <v>942</v>
      </c>
      <c r="C24" s="878" t="s">
        <v>933</v>
      </c>
      <c r="D24" s="878" t="s">
        <v>935</v>
      </c>
      <c r="E24" s="878" t="s">
        <v>944</v>
      </c>
      <c r="F24" s="878" t="s">
        <v>930</v>
      </c>
      <c r="G24" s="878" t="s">
        <v>941</v>
      </c>
      <c r="H24" s="878" t="s">
        <v>936</v>
      </c>
      <c r="I24" s="878" t="s">
        <v>937</v>
      </c>
      <c r="J24" s="878" t="s">
        <v>945</v>
      </c>
      <c r="K24" s="883" t="s">
        <v>947</v>
      </c>
      <c r="L24" s="873"/>
    </row>
    <row r="25" spans="1:12" ht="15.75" customHeight="1">
      <c r="A25" s="2523"/>
      <c r="B25" s="880">
        <v>22.6</v>
      </c>
      <c r="C25" s="881">
        <v>10.1</v>
      </c>
      <c r="D25" s="881">
        <v>9.1</v>
      </c>
      <c r="E25" s="881">
        <v>7.7</v>
      </c>
      <c r="F25" s="882">
        <v>6</v>
      </c>
      <c r="G25" s="881">
        <v>5.8</v>
      </c>
      <c r="H25" s="881">
        <v>4.0999999999999996</v>
      </c>
      <c r="I25" s="884">
        <v>4.04</v>
      </c>
      <c r="J25" s="884">
        <v>4.0199999999999996</v>
      </c>
      <c r="K25" s="882">
        <v>3.1</v>
      </c>
      <c r="L25" s="873"/>
    </row>
    <row r="26" spans="1:12" ht="15.75" customHeight="1">
      <c r="A26" s="2523">
        <v>2006</v>
      </c>
      <c r="B26" s="877" t="s">
        <v>942</v>
      </c>
      <c r="C26" s="878" t="s">
        <v>933</v>
      </c>
      <c r="D26" s="878" t="s">
        <v>935</v>
      </c>
      <c r="E26" s="878" t="s">
        <v>944</v>
      </c>
      <c r="F26" s="878" t="s">
        <v>941</v>
      </c>
      <c r="G26" s="878" t="s">
        <v>930</v>
      </c>
      <c r="H26" s="878" t="s">
        <v>937</v>
      </c>
      <c r="I26" s="878" t="s">
        <v>936</v>
      </c>
      <c r="J26" s="878" t="s">
        <v>945</v>
      </c>
      <c r="K26" s="883" t="s">
        <v>947</v>
      </c>
      <c r="L26" s="873"/>
    </row>
    <row r="27" spans="1:12" ht="15.75" customHeight="1">
      <c r="A27" s="2523"/>
      <c r="B27" s="880">
        <v>24.3</v>
      </c>
      <c r="C27" s="881">
        <v>9.5</v>
      </c>
      <c r="D27" s="881">
        <v>8.5</v>
      </c>
      <c r="E27" s="881">
        <v>7.7</v>
      </c>
      <c r="F27" s="882">
        <v>6.5</v>
      </c>
      <c r="G27" s="881">
        <v>5.6</v>
      </c>
      <c r="H27" s="881">
        <v>4.3</v>
      </c>
      <c r="I27" s="881">
        <v>4</v>
      </c>
      <c r="J27" s="881">
        <v>3.7</v>
      </c>
      <c r="K27" s="882">
        <v>3.2</v>
      </c>
      <c r="L27" s="873"/>
    </row>
    <row r="28" spans="1:12" ht="15.75" customHeight="1">
      <c r="A28" s="2523">
        <v>2007</v>
      </c>
      <c r="B28" s="877" t="s">
        <v>942</v>
      </c>
      <c r="C28" s="878" t="s">
        <v>933</v>
      </c>
      <c r="D28" s="878" t="s">
        <v>935</v>
      </c>
      <c r="E28" s="878" t="s">
        <v>944</v>
      </c>
      <c r="F28" s="878" t="s">
        <v>941</v>
      </c>
      <c r="G28" s="878" t="s">
        <v>930</v>
      </c>
      <c r="H28" s="878" t="s">
        <v>937</v>
      </c>
      <c r="I28" s="878" t="s">
        <v>936</v>
      </c>
      <c r="J28" s="878" t="s">
        <v>945</v>
      </c>
      <c r="K28" s="883" t="s">
        <v>947</v>
      </c>
      <c r="L28" s="873"/>
    </row>
    <row r="29" spans="1:12" ht="15.75" customHeight="1">
      <c r="A29" s="2523"/>
      <c r="B29" s="880">
        <v>23.7</v>
      </c>
      <c r="C29" s="881">
        <v>9.8000000000000007</v>
      </c>
      <c r="D29" s="881">
        <v>8.6999999999999993</v>
      </c>
      <c r="E29" s="881">
        <v>8.3000000000000007</v>
      </c>
      <c r="F29" s="882">
        <v>6.4</v>
      </c>
      <c r="G29" s="881">
        <v>5.0999999999999996</v>
      </c>
      <c r="H29" s="881">
        <v>4.7</v>
      </c>
      <c r="I29" s="884">
        <v>3.94</v>
      </c>
      <c r="J29" s="884">
        <v>3.89</v>
      </c>
      <c r="K29" s="882">
        <v>3.3</v>
      </c>
      <c r="L29" s="873"/>
    </row>
    <row r="30" spans="1:12" ht="15.75" customHeight="1">
      <c r="A30" s="2523">
        <v>2008</v>
      </c>
      <c r="B30" s="877" t="s">
        <v>942</v>
      </c>
      <c r="C30" s="878" t="s">
        <v>933</v>
      </c>
      <c r="D30" s="878" t="s">
        <v>932</v>
      </c>
      <c r="E30" s="878" t="s">
        <v>940</v>
      </c>
      <c r="F30" s="878" t="s">
        <v>941</v>
      </c>
      <c r="G30" s="878" t="s">
        <v>937</v>
      </c>
      <c r="H30" s="878" t="s">
        <v>930</v>
      </c>
      <c r="I30" s="878" t="s">
        <v>945</v>
      </c>
      <c r="J30" s="878" t="s">
        <v>936</v>
      </c>
      <c r="K30" s="883" t="s">
        <v>947</v>
      </c>
      <c r="L30" s="873"/>
    </row>
    <row r="31" spans="1:12" ht="15.75" customHeight="1">
      <c r="A31" s="2523"/>
      <c r="B31" s="880">
        <v>23.9</v>
      </c>
      <c r="C31" s="881">
        <v>10</v>
      </c>
      <c r="D31" s="884">
        <v>8.6904000000000003</v>
      </c>
      <c r="E31" s="884">
        <v>8.69</v>
      </c>
      <c r="F31" s="882">
        <v>6.8</v>
      </c>
      <c r="G31" s="881">
        <v>4.5999999999999996</v>
      </c>
      <c r="H31" s="881">
        <v>4.5</v>
      </c>
      <c r="I31" s="884">
        <v>4.04</v>
      </c>
      <c r="J31" s="884">
        <v>3.96</v>
      </c>
      <c r="K31" s="882">
        <v>3.1</v>
      </c>
      <c r="L31" s="873"/>
    </row>
    <row r="32" spans="1:12" ht="15.75" customHeight="1">
      <c r="A32" s="2523">
        <v>2009</v>
      </c>
      <c r="B32" s="877" t="s">
        <v>942</v>
      </c>
      <c r="C32" s="878" t="s">
        <v>933</v>
      </c>
      <c r="D32" s="878" t="s">
        <v>932</v>
      </c>
      <c r="E32" s="878" t="s">
        <v>940</v>
      </c>
      <c r="F32" s="878" t="s">
        <v>941</v>
      </c>
      <c r="G32" s="878" t="s">
        <v>937</v>
      </c>
      <c r="H32" s="878" t="s">
        <v>930</v>
      </c>
      <c r="I32" s="878" t="s">
        <v>936</v>
      </c>
      <c r="J32" s="878" t="s">
        <v>945</v>
      </c>
      <c r="K32" s="883" t="s">
        <v>947</v>
      </c>
      <c r="L32" s="873"/>
    </row>
    <row r="33" spans="1:12" ht="15.75" customHeight="1">
      <c r="A33" s="2523"/>
      <c r="B33" s="880">
        <v>22.9</v>
      </c>
      <c r="C33" s="881">
        <v>10.199999999999999</v>
      </c>
      <c r="D33" s="881">
        <v>9.6999999999999993</v>
      </c>
      <c r="E33" s="881">
        <v>8.9</v>
      </c>
      <c r="F33" s="882">
        <v>7</v>
      </c>
      <c r="G33" s="881">
        <v>4.5999999999999996</v>
      </c>
      <c r="H33" s="881">
        <v>4.5</v>
      </c>
      <c r="I33" s="881">
        <v>3.85</v>
      </c>
      <c r="J33" s="881">
        <v>3.84</v>
      </c>
      <c r="K33" s="882">
        <v>3.2</v>
      </c>
      <c r="L33" s="873"/>
    </row>
    <row r="34" spans="1:12" ht="15.75" customHeight="1">
      <c r="A34" s="2523">
        <v>2010</v>
      </c>
      <c r="B34" s="877" t="s">
        <v>942</v>
      </c>
      <c r="C34" s="878" t="s">
        <v>932</v>
      </c>
      <c r="D34" s="878" t="s">
        <v>933</v>
      </c>
      <c r="E34" s="878" t="s">
        <v>940</v>
      </c>
      <c r="F34" s="878" t="s">
        <v>941</v>
      </c>
      <c r="G34" s="878" t="s">
        <v>937</v>
      </c>
      <c r="H34" s="878" t="s">
        <v>930</v>
      </c>
      <c r="I34" s="878" t="s">
        <v>945</v>
      </c>
      <c r="J34" s="878" t="s">
        <v>936</v>
      </c>
      <c r="K34" s="883" t="s">
        <v>947</v>
      </c>
      <c r="L34" s="873"/>
    </row>
    <row r="35" spans="1:12" ht="15.75" customHeight="1">
      <c r="A35" s="2523"/>
      <c r="B35" s="880">
        <v>22.7</v>
      </c>
      <c r="C35" s="881">
        <v>10.8</v>
      </c>
      <c r="D35" s="881">
        <v>9.5</v>
      </c>
      <c r="E35" s="881">
        <v>8.4</v>
      </c>
      <c r="F35" s="882">
        <v>7.3</v>
      </c>
      <c r="G35" s="881">
        <v>4.9000000000000004</v>
      </c>
      <c r="H35" s="881">
        <v>3.9</v>
      </c>
      <c r="I35" s="881">
        <v>3.8</v>
      </c>
      <c r="J35" s="881">
        <v>3.6</v>
      </c>
      <c r="K35" s="882">
        <v>3.2</v>
      </c>
      <c r="L35" s="873"/>
    </row>
    <row r="36" spans="1:12" ht="15.75" customHeight="1">
      <c r="A36" s="2523">
        <v>2011</v>
      </c>
      <c r="B36" s="877" t="s">
        <v>942</v>
      </c>
      <c r="C36" s="878" t="s">
        <v>932</v>
      </c>
      <c r="D36" s="878" t="s">
        <v>933</v>
      </c>
      <c r="E36" s="878" t="s">
        <v>940</v>
      </c>
      <c r="F36" s="878" t="s">
        <v>941</v>
      </c>
      <c r="G36" s="878" t="s">
        <v>937</v>
      </c>
      <c r="H36" s="878" t="s">
        <v>930</v>
      </c>
      <c r="I36" s="878" t="s">
        <v>945</v>
      </c>
      <c r="J36" s="878" t="s">
        <v>936</v>
      </c>
      <c r="K36" s="883" t="s">
        <v>947</v>
      </c>
      <c r="L36" s="873"/>
    </row>
    <row r="37" spans="1:12" ht="15.75" customHeight="1">
      <c r="A37" s="2523"/>
      <c r="B37" s="880">
        <v>21.1</v>
      </c>
      <c r="C37" s="881">
        <v>11.8</v>
      </c>
      <c r="D37" s="881">
        <v>9.9</v>
      </c>
      <c r="E37" s="881">
        <v>7.9</v>
      </c>
      <c r="F37" s="882">
        <v>7.3</v>
      </c>
      <c r="G37" s="881">
        <v>5</v>
      </c>
      <c r="H37" s="881">
        <v>4.2</v>
      </c>
      <c r="I37" s="881">
        <v>4.0999999999999996</v>
      </c>
      <c r="J37" s="881">
        <v>3.9</v>
      </c>
      <c r="K37" s="882">
        <v>2.9</v>
      </c>
    </row>
    <row r="38" spans="1:12" ht="15.75" customHeight="1">
      <c r="A38" s="2523">
        <v>2012</v>
      </c>
      <c r="B38" s="877" t="s">
        <v>942</v>
      </c>
      <c r="C38" s="878" t="s">
        <v>932</v>
      </c>
      <c r="D38" s="878" t="s">
        <v>933</v>
      </c>
      <c r="E38" s="878" t="s">
        <v>941</v>
      </c>
      <c r="F38" s="878" t="s">
        <v>940</v>
      </c>
      <c r="G38" s="878" t="s">
        <v>937</v>
      </c>
      <c r="H38" s="878" t="s">
        <v>930</v>
      </c>
      <c r="I38" s="878" t="s">
        <v>936</v>
      </c>
      <c r="J38" s="878" t="s">
        <v>945</v>
      </c>
      <c r="K38" s="883" t="s">
        <v>947</v>
      </c>
    </row>
    <row r="39" spans="1:12" ht="15.75" customHeight="1">
      <c r="A39" s="2523"/>
      <c r="B39" s="880">
        <v>20.6</v>
      </c>
      <c r="C39" s="881">
        <v>11.6</v>
      </c>
      <c r="D39" s="881">
        <v>9.5</v>
      </c>
      <c r="E39" s="881">
        <v>8.1999999999999993</v>
      </c>
      <c r="F39" s="882">
        <v>7.8</v>
      </c>
      <c r="G39" s="881">
        <v>4.9000000000000004</v>
      </c>
      <c r="H39" s="881">
        <v>4</v>
      </c>
      <c r="I39" s="881">
        <v>3.8</v>
      </c>
      <c r="J39" s="881">
        <v>3.6</v>
      </c>
      <c r="K39" s="882">
        <v>3.3</v>
      </c>
    </row>
    <row r="40" spans="1:12" ht="15.75" customHeight="1">
      <c r="A40" s="2523">
        <v>2013</v>
      </c>
      <c r="B40" s="877" t="s">
        <v>942</v>
      </c>
      <c r="C40" s="878" t="s">
        <v>932</v>
      </c>
      <c r="D40" s="878" t="s">
        <v>933</v>
      </c>
      <c r="E40" s="878" t="s">
        <v>941</v>
      </c>
      <c r="F40" s="878" t="s">
        <v>940</v>
      </c>
      <c r="G40" s="878" t="s">
        <v>937</v>
      </c>
      <c r="H40" s="878" t="s">
        <v>945</v>
      </c>
      <c r="I40" s="878" t="s">
        <v>936</v>
      </c>
      <c r="J40" s="878" t="s">
        <v>930</v>
      </c>
      <c r="K40" s="883" t="s">
        <v>947</v>
      </c>
    </row>
    <row r="41" spans="1:12" ht="15.75" customHeight="1">
      <c r="A41" s="2523"/>
      <c r="B41" s="880">
        <v>20.100000000000001</v>
      </c>
      <c r="C41" s="881">
        <v>10.8</v>
      </c>
      <c r="D41" s="881">
        <v>10</v>
      </c>
      <c r="E41" s="881">
        <v>8</v>
      </c>
      <c r="F41" s="882">
        <v>7.2</v>
      </c>
      <c r="G41" s="881">
        <v>5.3</v>
      </c>
      <c r="H41" s="881">
        <v>4.0999999999999996</v>
      </c>
      <c r="I41" s="884">
        <v>3.83</v>
      </c>
      <c r="J41" s="884">
        <v>3.77</v>
      </c>
      <c r="K41" s="882">
        <v>3.5</v>
      </c>
    </row>
    <row r="42" spans="1:12" ht="15.75" customHeight="1">
      <c r="A42" s="2523">
        <v>2014</v>
      </c>
      <c r="B42" s="877" t="s">
        <v>942</v>
      </c>
      <c r="C42" s="878" t="s">
        <v>932</v>
      </c>
      <c r="D42" s="878" t="s">
        <v>933</v>
      </c>
      <c r="E42" s="878" t="s">
        <v>941</v>
      </c>
      <c r="F42" s="878" t="s">
        <v>940</v>
      </c>
      <c r="G42" s="878" t="s">
        <v>937</v>
      </c>
      <c r="H42" s="878" t="s">
        <v>930</v>
      </c>
      <c r="I42" s="878" t="s">
        <v>936</v>
      </c>
      <c r="J42" s="878" t="s">
        <v>945</v>
      </c>
      <c r="K42" s="883" t="s">
        <v>947</v>
      </c>
    </row>
    <row r="43" spans="1:12" ht="15.75" customHeight="1">
      <c r="A43" s="2523"/>
      <c r="B43" s="880">
        <v>19.600000000000001</v>
      </c>
      <c r="C43" s="881">
        <v>11.2</v>
      </c>
      <c r="D43" s="881">
        <v>10</v>
      </c>
      <c r="E43" s="881">
        <v>7.7</v>
      </c>
      <c r="F43" s="882">
        <v>6.8</v>
      </c>
      <c r="G43" s="881">
        <v>5.0999999999999996</v>
      </c>
      <c r="H43" s="881">
        <v>4</v>
      </c>
      <c r="I43" s="881">
        <v>3.9</v>
      </c>
      <c r="J43" s="884">
        <v>3.69</v>
      </c>
      <c r="K43" s="885">
        <v>3.67</v>
      </c>
    </row>
    <row r="44" spans="1:12" ht="15.75" customHeight="1">
      <c r="A44" s="2523">
        <v>2015</v>
      </c>
      <c r="B44" s="877" t="s">
        <v>942</v>
      </c>
      <c r="C44" s="878" t="s">
        <v>932</v>
      </c>
      <c r="D44" s="878" t="s">
        <v>933</v>
      </c>
      <c r="E44" s="878" t="s">
        <v>941</v>
      </c>
      <c r="F44" s="878" t="s">
        <v>940</v>
      </c>
      <c r="G44" s="878" t="s">
        <v>937</v>
      </c>
      <c r="H44" s="878" t="s">
        <v>945</v>
      </c>
      <c r="I44" s="878" t="s">
        <v>948</v>
      </c>
      <c r="J44" s="878" t="s">
        <v>938</v>
      </c>
      <c r="K44" s="883" t="s">
        <v>936</v>
      </c>
    </row>
    <row r="45" spans="1:12" ht="15.75" customHeight="1">
      <c r="A45" s="2523"/>
      <c r="B45" s="880">
        <v>18</v>
      </c>
      <c r="C45" s="884">
        <v>10.813097256220583</v>
      </c>
      <c r="D45" s="884">
        <v>10.784794637161809</v>
      </c>
      <c r="E45" s="881">
        <v>7.7</v>
      </c>
      <c r="F45" s="882">
        <v>6.4</v>
      </c>
      <c r="G45" s="881">
        <v>5.5</v>
      </c>
      <c r="H45" s="884">
        <v>3.84</v>
      </c>
      <c r="I45" s="884">
        <v>3.82</v>
      </c>
      <c r="J45" s="884">
        <v>3.79</v>
      </c>
      <c r="K45" s="882">
        <v>3.74</v>
      </c>
    </row>
    <row r="46" spans="1:12" ht="15.75" customHeight="1">
      <c r="A46" s="2523">
        <v>2016</v>
      </c>
      <c r="B46" s="877" t="s">
        <v>942</v>
      </c>
      <c r="C46" s="878" t="s">
        <v>932</v>
      </c>
      <c r="D46" s="878" t="s">
        <v>933</v>
      </c>
      <c r="E46" s="878" t="s">
        <v>941</v>
      </c>
      <c r="F46" s="878" t="s">
        <v>949</v>
      </c>
      <c r="G46" s="878" t="s">
        <v>937</v>
      </c>
      <c r="H46" s="878" t="s">
        <v>940</v>
      </c>
      <c r="I46" s="878" t="s">
        <v>948</v>
      </c>
      <c r="J46" s="878" t="s">
        <v>950</v>
      </c>
      <c r="K46" s="883" t="s">
        <v>930</v>
      </c>
    </row>
    <row r="47" spans="1:12">
      <c r="A47" s="2523"/>
      <c r="B47" s="880">
        <v>16.989999999999998</v>
      </c>
      <c r="C47" s="881">
        <v>11.52</v>
      </c>
      <c r="D47" s="881">
        <v>10.98</v>
      </c>
      <c r="E47" s="881">
        <v>7.2480000000000002</v>
      </c>
      <c r="F47" s="885">
        <v>5.56</v>
      </c>
      <c r="G47" s="884">
        <v>5.55</v>
      </c>
      <c r="H47" s="881">
        <v>5.48</v>
      </c>
      <c r="I47" s="881">
        <v>4.04</v>
      </c>
      <c r="J47" s="884">
        <v>3.62</v>
      </c>
      <c r="K47" s="885">
        <v>3.57</v>
      </c>
    </row>
    <row r="48" spans="1:12">
      <c r="A48" s="2523">
        <v>2017</v>
      </c>
      <c r="B48" s="877" t="s">
        <v>951</v>
      </c>
      <c r="C48" s="878" t="s">
        <v>952</v>
      </c>
      <c r="D48" s="878" t="s">
        <v>953</v>
      </c>
      <c r="E48" s="878" t="s">
        <v>954</v>
      </c>
      <c r="F48" s="878" t="s">
        <v>955</v>
      </c>
      <c r="G48" s="878" t="s">
        <v>956</v>
      </c>
      <c r="H48" s="878" t="s">
        <v>957</v>
      </c>
      <c r="I48" s="878" t="s">
        <v>958</v>
      </c>
      <c r="J48" s="878" t="s">
        <v>959</v>
      </c>
      <c r="K48" s="878" t="s">
        <v>950</v>
      </c>
    </row>
    <row r="49" spans="1:11">
      <c r="A49" s="2523"/>
      <c r="B49" s="880">
        <v>15.414356814465579</v>
      </c>
      <c r="C49" s="881">
        <v>12.529623786854222</v>
      </c>
      <c r="D49" s="881">
        <v>10.392266628979934</v>
      </c>
      <c r="E49" s="881">
        <v>7.3597496695336222</v>
      </c>
      <c r="F49" s="882">
        <v>7.0055210066086619</v>
      </c>
      <c r="G49" s="881">
        <v>5.8474030194997217</v>
      </c>
      <c r="H49" s="881">
        <v>5.6464015578071045</v>
      </c>
      <c r="I49" s="881">
        <v>3.6674485332220041</v>
      </c>
      <c r="J49" s="881">
        <v>3.626332706275357</v>
      </c>
      <c r="K49" s="882">
        <v>3.3139356518997589</v>
      </c>
    </row>
    <row r="50" spans="1:11" ht="14.25" customHeight="1">
      <c r="A50" s="2528">
        <v>2018</v>
      </c>
      <c r="B50" s="877" t="s">
        <v>952</v>
      </c>
      <c r="C50" s="878" t="s">
        <v>951</v>
      </c>
      <c r="D50" s="878" t="s">
        <v>953</v>
      </c>
      <c r="E50" s="878" t="s">
        <v>954</v>
      </c>
      <c r="F50" s="878" t="s">
        <v>955</v>
      </c>
      <c r="G50" s="878" t="s">
        <v>956</v>
      </c>
      <c r="H50" s="878" t="s">
        <v>957</v>
      </c>
      <c r="I50" s="878" t="s">
        <v>960</v>
      </c>
      <c r="J50" s="878" t="s">
        <v>959</v>
      </c>
      <c r="K50" s="878" t="s">
        <v>958</v>
      </c>
    </row>
    <row r="51" spans="1:11" ht="14.25" customHeight="1">
      <c r="A51" s="2529"/>
      <c r="B51" s="880">
        <v>13.224685989790313</v>
      </c>
      <c r="C51" s="881">
        <v>12.879513719568997</v>
      </c>
      <c r="D51" s="881">
        <v>10.408095817463391</v>
      </c>
      <c r="E51" s="881">
        <v>9.9043834253803524</v>
      </c>
      <c r="F51" s="882">
        <v>7.6015824850912992</v>
      </c>
      <c r="G51" s="881">
        <v>5.7793755275355325</v>
      </c>
      <c r="H51" s="881">
        <v>5.0239203443622351</v>
      </c>
      <c r="I51" s="881">
        <v>4.4682360831873922</v>
      </c>
      <c r="J51" s="881">
        <v>4.2565738420139425</v>
      </c>
      <c r="K51" s="882">
        <v>3.5183238100175456</v>
      </c>
    </row>
    <row r="52" spans="1:11" ht="22.5" customHeight="1">
      <c r="A52" s="2528">
        <v>2019</v>
      </c>
      <c r="B52" s="929" t="s">
        <v>954</v>
      </c>
      <c r="C52" s="930" t="s">
        <v>952</v>
      </c>
      <c r="D52" s="930" t="s">
        <v>953</v>
      </c>
      <c r="E52" s="931" t="s">
        <v>961</v>
      </c>
      <c r="F52" s="930" t="s">
        <v>955</v>
      </c>
      <c r="G52" s="930" t="s">
        <v>956</v>
      </c>
      <c r="H52" s="930" t="s">
        <v>957</v>
      </c>
      <c r="I52" s="930" t="s">
        <v>959</v>
      </c>
      <c r="J52" s="930" t="s">
        <v>960</v>
      </c>
      <c r="K52" s="932" t="s">
        <v>962</v>
      </c>
    </row>
    <row r="53" spans="1:11" ht="14.25" customHeight="1">
      <c r="A53" s="2529"/>
      <c r="B53" s="880">
        <v>13.426788785715557</v>
      </c>
      <c r="C53" s="881">
        <v>12.853000616481911</v>
      </c>
      <c r="D53" s="881">
        <v>11.39370448765083</v>
      </c>
      <c r="E53" s="881">
        <v>11.217589914013834</v>
      </c>
      <c r="F53" s="933">
        <v>7.8958457625594614</v>
      </c>
      <c r="G53" s="881">
        <v>5.8170280763938278</v>
      </c>
      <c r="H53" s="881">
        <v>5.5794155603547813</v>
      </c>
      <c r="I53" s="881">
        <v>4.6422336108156861</v>
      </c>
      <c r="J53" s="881">
        <v>4.4804620077708623</v>
      </c>
      <c r="K53" s="933">
        <v>2.9934392178192168</v>
      </c>
    </row>
    <row r="54" spans="1:11" ht="21.75" customHeight="1">
      <c r="A54" s="2528">
        <v>2020</v>
      </c>
      <c r="B54" s="931" t="s">
        <v>963</v>
      </c>
      <c r="C54" s="929" t="s">
        <v>954</v>
      </c>
      <c r="D54" s="930" t="s">
        <v>951</v>
      </c>
      <c r="E54" s="930" t="s">
        <v>993</v>
      </c>
      <c r="F54" s="930" t="s">
        <v>955</v>
      </c>
      <c r="G54" s="930" t="s">
        <v>956</v>
      </c>
      <c r="H54" s="930" t="s">
        <v>957</v>
      </c>
      <c r="I54" s="930" t="s">
        <v>959</v>
      </c>
      <c r="J54" s="932" t="s">
        <v>962</v>
      </c>
      <c r="K54" s="932" t="s">
        <v>994</v>
      </c>
    </row>
    <row r="55" spans="1:11" ht="14.25" customHeight="1">
      <c r="A55" s="2529"/>
      <c r="B55" s="934">
        <v>14.234164377127625</v>
      </c>
      <c r="C55" s="884">
        <v>14.17259363677014</v>
      </c>
      <c r="D55" s="881">
        <v>10.971681823645122</v>
      </c>
      <c r="E55" s="881">
        <v>10.789788646048803</v>
      </c>
      <c r="F55" s="933">
        <v>7.5637413448583057</v>
      </c>
      <c r="G55" s="881">
        <v>6.3599979853865038</v>
      </c>
      <c r="H55" s="881">
        <v>5.7246516387665896</v>
      </c>
      <c r="I55" s="881">
        <v>4.4287055058514024</v>
      </c>
      <c r="J55" s="881">
        <v>2.9895661185416036</v>
      </c>
      <c r="K55" s="933">
        <v>2.9125319221288191</v>
      </c>
    </row>
    <row r="56" spans="1:11" ht="21.75" customHeight="1">
      <c r="A56" s="2528">
        <v>2021</v>
      </c>
      <c r="B56" s="929" t="s">
        <v>952</v>
      </c>
      <c r="C56" s="930" t="s">
        <v>954</v>
      </c>
      <c r="D56" s="930" t="s">
        <v>951</v>
      </c>
      <c r="E56" s="930" t="s">
        <v>953</v>
      </c>
      <c r="F56" s="930" t="s">
        <v>955</v>
      </c>
      <c r="G56" s="930" t="s">
        <v>956</v>
      </c>
      <c r="H56" s="930" t="s">
        <v>957</v>
      </c>
      <c r="I56" s="930" t="s">
        <v>959</v>
      </c>
      <c r="J56" s="932" t="s">
        <v>962</v>
      </c>
      <c r="K56" s="930" t="s">
        <v>958</v>
      </c>
    </row>
    <row r="57" spans="1:11" ht="14.25" customHeight="1">
      <c r="A57" s="2529"/>
      <c r="B57" s="880">
        <v>15.527856540094403</v>
      </c>
      <c r="C57" s="881">
        <v>15.417370384393072</v>
      </c>
      <c r="D57" s="881">
        <v>10.56583059264209</v>
      </c>
      <c r="E57" s="881">
        <v>9.7808554754678951</v>
      </c>
      <c r="F57" s="933">
        <v>7.320440710273231</v>
      </c>
      <c r="G57" s="881">
        <v>6.6539394147996145</v>
      </c>
      <c r="H57" s="881">
        <v>5.5839838395155654</v>
      </c>
      <c r="I57" s="881">
        <v>5.4069140192439846</v>
      </c>
      <c r="J57" s="881">
        <v>3.2712044047289837</v>
      </c>
      <c r="K57" s="933">
        <v>2.797487149115363</v>
      </c>
    </row>
    <row r="58" spans="1:11" ht="21.75" customHeight="1">
      <c r="A58" s="2523">
        <v>2022</v>
      </c>
      <c r="B58" s="935" t="s">
        <v>954</v>
      </c>
      <c r="C58" s="931" t="s">
        <v>952</v>
      </c>
      <c r="D58" s="931" t="s">
        <v>951</v>
      </c>
      <c r="E58" s="931" t="s">
        <v>953</v>
      </c>
      <c r="F58" s="930" t="s">
        <v>955</v>
      </c>
      <c r="G58" s="931" t="s">
        <v>964</v>
      </c>
      <c r="H58" s="930" t="s">
        <v>959</v>
      </c>
      <c r="I58" s="930" t="s">
        <v>957</v>
      </c>
      <c r="J58" s="936" t="s">
        <v>960</v>
      </c>
      <c r="K58" s="932" t="s">
        <v>962</v>
      </c>
    </row>
    <row r="59" spans="1:11" ht="14.25" customHeight="1">
      <c r="A59" s="2523"/>
      <c r="B59" s="880">
        <v>15.541649996033726</v>
      </c>
      <c r="C59" s="881">
        <v>14.710639714497621</v>
      </c>
      <c r="D59" s="881">
        <v>9.725889279832991</v>
      </c>
      <c r="E59" s="881">
        <v>9.5167062499376875</v>
      </c>
      <c r="F59" s="933">
        <v>6.8036555609546969</v>
      </c>
      <c r="G59" s="881">
        <v>6.5073662162742076</v>
      </c>
      <c r="H59" s="881">
        <v>6.1620511228890429</v>
      </c>
      <c r="I59" s="881">
        <v>5.5026201250048219</v>
      </c>
      <c r="J59" s="881">
        <v>4.1466095292010969</v>
      </c>
      <c r="K59" s="933">
        <v>3.2658257587612392</v>
      </c>
    </row>
    <row r="60" spans="1:11" ht="21.75" customHeight="1">
      <c r="A60" s="2523">
        <v>2023</v>
      </c>
      <c r="B60" s="935" t="s">
        <v>952</v>
      </c>
      <c r="C60" s="931" t="s">
        <v>954</v>
      </c>
      <c r="D60" s="931" t="s">
        <v>953</v>
      </c>
      <c r="E60" s="931" t="s">
        <v>951</v>
      </c>
      <c r="F60" s="930" t="s">
        <v>955</v>
      </c>
      <c r="G60" s="931" t="s">
        <v>964</v>
      </c>
      <c r="H60" s="930" t="s">
        <v>957</v>
      </c>
      <c r="I60" s="930" t="s">
        <v>959</v>
      </c>
      <c r="J60" s="936" t="s">
        <v>960</v>
      </c>
      <c r="K60" s="932" t="s">
        <v>962</v>
      </c>
    </row>
    <row r="61" spans="1:11" ht="14.25" customHeight="1">
      <c r="A61" s="2523"/>
      <c r="B61" s="880">
        <v>14.897651750721474</v>
      </c>
      <c r="C61" s="881">
        <v>14.6913232224585</v>
      </c>
      <c r="D61" s="881">
        <v>10.246841748255607</v>
      </c>
      <c r="E61" s="881">
        <v>8.646820551164998</v>
      </c>
      <c r="F61" s="933">
        <v>7.3842451006420475</v>
      </c>
      <c r="G61" s="881">
        <v>6.2885242587308099</v>
      </c>
      <c r="H61" s="881">
        <v>5.802010657271965</v>
      </c>
      <c r="I61" s="881">
        <v>4.8050565559218752</v>
      </c>
      <c r="J61" s="881">
        <v>4.6187982159786829</v>
      </c>
      <c r="K61" s="933">
        <v>3.5152000709762281</v>
      </c>
    </row>
    <row r="62" spans="1:11">
      <c r="A62" s="807" t="s">
        <v>426</v>
      </c>
      <c r="B62" s="886"/>
      <c r="C62" s="886"/>
      <c r="D62" s="886"/>
      <c r="E62" s="886"/>
      <c r="F62" s="887"/>
      <c r="G62" s="888"/>
      <c r="H62" s="886"/>
      <c r="I62" s="886"/>
      <c r="J62" s="888"/>
      <c r="K62" s="887"/>
    </row>
    <row r="63" spans="1:11" ht="14.25" customHeight="1">
      <c r="A63" s="889" t="s">
        <v>965</v>
      </c>
      <c r="B63" s="890"/>
      <c r="C63" s="890"/>
      <c r="D63" s="890"/>
      <c r="E63" s="890"/>
      <c r="F63" s="890"/>
      <c r="G63" s="890"/>
      <c r="H63" s="890"/>
      <c r="I63" s="890"/>
      <c r="J63" s="890"/>
      <c r="K63" s="890"/>
    </row>
    <row r="64" spans="1:11">
      <c r="A64" s="889" t="s">
        <v>966</v>
      </c>
      <c r="B64" s="890"/>
      <c r="C64" s="890"/>
      <c r="D64" s="890"/>
      <c r="E64" s="890"/>
      <c r="F64" s="890"/>
      <c r="G64" s="890"/>
      <c r="H64" s="890"/>
      <c r="I64" s="890"/>
      <c r="J64" s="890"/>
      <c r="K64" s="890"/>
    </row>
    <row r="65" spans="1:11">
      <c r="A65" s="889" t="s">
        <v>967</v>
      </c>
      <c r="B65" s="890"/>
      <c r="C65" s="890"/>
      <c r="D65" s="890"/>
      <c r="E65" s="890"/>
      <c r="F65" s="890"/>
      <c r="G65" s="890"/>
      <c r="H65" s="890"/>
      <c r="I65" s="890"/>
      <c r="J65" s="890"/>
      <c r="K65" s="890"/>
    </row>
    <row r="66" spans="1:11">
      <c r="A66" s="889" t="s">
        <v>968</v>
      </c>
      <c r="B66" s="890"/>
      <c r="C66" s="890"/>
      <c r="D66" s="890"/>
      <c r="E66" s="890"/>
      <c r="F66" s="890"/>
      <c r="G66" s="890"/>
      <c r="H66" s="890"/>
      <c r="I66" s="890"/>
      <c r="J66" s="890"/>
      <c r="K66" s="890"/>
    </row>
    <row r="67" spans="1:11">
      <c r="A67" s="873"/>
      <c r="B67" s="891"/>
      <c r="C67" s="891"/>
      <c r="D67" s="891"/>
      <c r="E67" s="891"/>
      <c r="F67" s="891"/>
      <c r="G67" s="891"/>
      <c r="H67" s="891"/>
      <c r="I67" s="891"/>
      <c r="J67" s="891"/>
      <c r="K67" s="891"/>
    </row>
    <row r="68" spans="1:11" ht="15" customHeight="1">
      <c r="A68" s="159" t="s">
        <v>969</v>
      </c>
      <c r="B68" s="891"/>
      <c r="C68" s="891"/>
      <c r="D68" s="891"/>
      <c r="E68" s="891"/>
      <c r="F68" s="891"/>
      <c r="G68" s="891"/>
      <c r="H68" s="891"/>
      <c r="I68" s="891"/>
      <c r="J68" s="891"/>
      <c r="K68" s="891"/>
    </row>
    <row r="69" spans="1:11">
      <c r="B69" s="892"/>
    </row>
    <row r="71" spans="1:11">
      <c r="B71" s="892"/>
    </row>
    <row r="72" spans="1:11" s="893" customFormat="1"/>
    <row r="73" spans="1:11" s="893" customFormat="1">
      <c r="B73" s="892"/>
    </row>
    <row r="74" spans="1:11" s="893" customFormat="1"/>
    <row r="75" spans="1:11" s="893" customFormat="1">
      <c r="B75" s="892"/>
    </row>
    <row r="76" spans="1:11" s="893" customFormat="1"/>
    <row r="77" spans="1:11" s="893" customFormat="1">
      <c r="B77" s="892"/>
    </row>
    <row r="78" spans="1:11" s="893" customFormat="1"/>
    <row r="79" spans="1:11" s="893" customFormat="1">
      <c r="B79" s="892"/>
    </row>
    <row r="80" spans="1:11" s="893" customFormat="1"/>
    <row r="81" spans="2:2" s="893" customFormat="1">
      <c r="B81" s="892"/>
    </row>
    <row r="82" spans="2:2" s="893" customFormat="1"/>
    <row r="83" spans="2:2" s="893" customFormat="1">
      <c r="B83" s="892"/>
    </row>
    <row r="84" spans="2:2" s="893" customFormat="1"/>
    <row r="85" spans="2:2" s="893" customFormat="1">
      <c r="B85" s="892"/>
    </row>
    <row r="86" spans="2:2" s="893" customFormat="1">
      <c r="B86" s="894"/>
    </row>
    <row r="87" spans="2:2" s="893" customFormat="1">
      <c r="B87" s="892"/>
    </row>
    <row r="88" spans="2:2" s="893" customFormat="1">
      <c r="B88" s="894"/>
    </row>
  </sheetData>
  <mergeCells count="30">
    <mergeCell ref="A60:A61"/>
    <mergeCell ref="A38:A39"/>
    <mergeCell ref="A40:A41"/>
    <mergeCell ref="A42:A43"/>
    <mergeCell ref="A44:A45"/>
    <mergeCell ref="A46:A47"/>
    <mergeCell ref="A48:A49"/>
    <mergeCell ref="A50:A51"/>
    <mergeCell ref="A52:A53"/>
    <mergeCell ref="A54:A55"/>
    <mergeCell ref="A56:A57"/>
    <mergeCell ref="A58:A59"/>
    <mergeCell ref="A36:A37"/>
    <mergeCell ref="A14:A15"/>
    <mergeCell ref="A16:A17"/>
    <mergeCell ref="A18:A19"/>
    <mergeCell ref="A20:A21"/>
    <mergeCell ref="A22:A23"/>
    <mergeCell ref="A24:A25"/>
    <mergeCell ref="A26:A27"/>
    <mergeCell ref="A28:A29"/>
    <mergeCell ref="A30:A31"/>
    <mergeCell ref="A32:A33"/>
    <mergeCell ref="A34:A35"/>
    <mergeCell ref="A12:A13"/>
    <mergeCell ref="A4:A5"/>
    <mergeCell ref="B4:K4"/>
    <mergeCell ref="A6:A7"/>
    <mergeCell ref="A8:A9"/>
    <mergeCell ref="A10:A11"/>
  </mergeCells>
  <phoneticPr fontId="3"/>
  <pageMargins left="0.43307086614173229" right="0.43307086614173229" top="0.3543307086614173" bottom="0.3543307086614173" header="0.31496062992125984" footer="0.31496062992125984"/>
  <pageSetup paperSize="9" scale="6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F7D0-1BA8-4146-B0B0-39B4D1D42F04}">
  <dimension ref="A1:AJ38"/>
  <sheetViews>
    <sheetView showGridLines="0" zoomScaleNormal="100" zoomScaleSheetLayoutView="100" workbookViewId="0"/>
  </sheetViews>
  <sheetFormatPr defaultColWidth="12.83203125" defaultRowHeight="15.5"/>
  <cols>
    <col min="1" max="1" width="19.5" style="10" customWidth="1"/>
    <col min="2" max="2" width="15.58203125" style="10" customWidth="1"/>
    <col min="3" max="18" width="9.08203125" style="10" customWidth="1"/>
    <col min="19" max="30" width="7.75" style="10" customWidth="1"/>
    <col min="31" max="32" width="7.33203125" style="10" customWidth="1"/>
    <col min="33" max="34" width="8.75" style="10" customWidth="1"/>
    <col min="35" max="35" width="9.75" style="10" customWidth="1"/>
    <col min="36" max="36" width="9.08203125" style="10" customWidth="1"/>
    <col min="37" max="16384" width="12.83203125" style="10"/>
  </cols>
  <sheetData>
    <row r="1" spans="1:36" ht="25">
      <c r="A1" s="304" t="s">
        <v>970</v>
      </c>
      <c r="B1" s="304"/>
      <c r="C1" s="159"/>
      <c r="D1" s="159"/>
      <c r="E1" s="159"/>
      <c r="F1" s="159"/>
      <c r="G1" s="159"/>
      <c r="H1" s="159"/>
      <c r="I1" s="159"/>
      <c r="J1" s="159"/>
      <c r="K1" s="159"/>
      <c r="L1" s="159"/>
      <c r="M1" s="159"/>
      <c r="N1" s="159"/>
      <c r="O1" s="159"/>
      <c r="P1" s="159"/>
      <c r="Q1" s="159"/>
      <c r="R1" s="159"/>
      <c r="S1" s="11"/>
      <c r="T1" s="11"/>
      <c r="U1" s="11"/>
      <c r="V1" s="11"/>
      <c r="W1" s="11"/>
      <c r="X1" s="11"/>
      <c r="Y1" s="11"/>
      <c r="Z1" s="11"/>
      <c r="AA1" s="11"/>
      <c r="AB1" s="11"/>
      <c r="AC1" s="11"/>
      <c r="AD1" s="11"/>
      <c r="AE1" s="11"/>
      <c r="AF1" s="11"/>
      <c r="AG1" s="11"/>
      <c r="AH1" s="11"/>
      <c r="AI1" s="11"/>
      <c r="AJ1" s="11"/>
    </row>
    <row r="2" spans="1:36">
      <c r="A2" s="159"/>
      <c r="B2" s="159"/>
      <c r="C2" s="159"/>
      <c r="D2" s="159"/>
      <c r="E2" s="159"/>
      <c r="F2" s="159"/>
      <c r="G2" s="159"/>
      <c r="H2" s="159"/>
      <c r="I2" s="159"/>
      <c r="J2" s="159"/>
      <c r="K2" s="159"/>
      <c r="L2" s="159"/>
      <c r="M2" s="159"/>
      <c r="N2" s="159"/>
      <c r="O2" s="159"/>
      <c r="P2" s="159"/>
      <c r="Q2" s="159"/>
      <c r="R2" s="159"/>
      <c r="S2" s="11"/>
      <c r="T2" s="11"/>
      <c r="U2" s="11"/>
      <c r="V2" s="11"/>
      <c r="W2" s="11"/>
      <c r="X2" s="11"/>
      <c r="Y2" s="11"/>
      <c r="Z2" s="11"/>
      <c r="AA2" s="11"/>
      <c r="AB2" s="11"/>
      <c r="AC2" s="11"/>
      <c r="AD2" s="11"/>
      <c r="AE2" s="11"/>
      <c r="AF2" s="11"/>
      <c r="AG2" s="11"/>
      <c r="AH2" s="11"/>
      <c r="AI2" s="11"/>
      <c r="AJ2" s="11"/>
    </row>
    <row r="3" spans="1:36" ht="17.5">
      <c r="A3" s="895"/>
      <c r="B3" s="895"/>
      <c r="C3" s="587"/>
      <c r="D3" s="587"/>
      <c r="E3" s="587"/>
      <c r="F3" s="587"/>
      <c r="G3" s="587"/>
      <c r="H3" s="587"/>
      <c r="I3" s="587"/>
      <c r="J3" s="896"/>
      <c r="K3" s="897"/>
      <c r="L3" s="897"/>
      <c r="M3" s="897"/>
      <c r="N3" s="897"/>
      <c r="O3" s="897"/>
      <c r="P3" s="897"/>
      <c r="Q3" s="897"/>
      <c r="R3" s="897"/>
    </row>
    <row r="4" spans="1:36" ht="17.25" customHeight="1">
      <c r="A4" s="866" t="s">
        <v>971</v>
      </c>
      <c r="B4" s="866" t="s">
        <v>972</v>
      </c>
      <c r="C4" s="898">
        <v>1995</v>
      </c>
      <c r="D4" s="898">
        <v>2000</v>
      </c>
      <c r="E4" s="898">
        <v>2005</v>
      </c>
      <c r="F4" s="898">
        <v>2010</v>
      </c>
      <c r="G4" s="898">
        <v>2012</v>
      </c>
      <c r="H4" s="898">
        <v>2013</v>
      </c>
      <c r="I4" s="898">
        <v>2014</v>
      </c>
      <c r="J4" s="898">
        <v>2015</v>
      </c>
      <c r="K4" s="898">
        <v>2016</v>
      </c>
      <c r="L4" s="898">
        <v>2017</v>
      </c>
      <c r="M4" s="898">
        <v>2018</v>
      </c>
      <c r="N4" s="898">
        <v>2019</v>
      </c>
      <c r="O4" s="898">
        <v>2020</v>
      </c>
      <c r="P4" s="898">
        <v>2021</v>
      </c>
      <c r="Q4" s="898">
        <v>2022</v>
      </c>
      <c r="R4" s="898">
        <v>2023</v>
      </c>
    </row>
    <row r="5" spans="1:36" ht="21" customHeight="1">
      <c r="A5" s="2530" t="s">
        <v>973</v>
      </c>
      <c r="B5" s="899" t="s">
        <v>974</v>
      </c>
      <c r="C5" s="900">
        <v>548989</v>
      </c>
      <c r="D5" s="900">
        <v>472808</v>
      </c>
      <c r="E5" s="900">
        <v>413219</v>
      </c>
      <c r="F5" s="900">
        <v>384555</v>
      </c>
      <c r="G5" s="900">
        <v>385762</v>
      </c>
      <c r="H5" s="900">
        <v>389397</v>
      </c>
      <c r="I5" s="900">
        <v>371010</v>
      </c>
      <c r="J5" s="900">
        <v>382505</v>
      </c>
      <c r="K5" s="900">
        <v>386409</v>
      </c>
      <c r="L5" s="900">
        <v>366201</v>
      </c>
      <c r="M5" s="900">
        <v>356305</v>
      </c>
      <c r="N5" s="900">
        <v>350743</v>
      </c>
      <c r="O5" s="900">
        <v>362211</v>
      </c>
      <c r="P5" s="900">
        <v>328128</v>
      </c>
      <c r="Q5" s="900">
        <v>367584</v>
      </c>
      <c r="R5" s="900">
        <v>406768</v>
      </c>
    </row>
    <row r="6" spans="1:36" ht="21" customHeight="1">
      <c r="A6" s="2531"/>
      <c r="B6" s="901" t="s">
        <v>975</v>
      </c>
      <c r="C6" s="902">
        <v>8.9</v>
      </c>
      <c r="D6" s="902">
        <v>7.6</v>
      </c>
      <c r="E6" s="902">
        <v>6.5</v>
      </c>
      <c r="F6" s="902">
        <v>5.7</v>
      </c>
      <c r="G6" s="902">
        <v>5.5</v>
      </c>
      <c r="H6" s="902">
        <v>5.6</v>
      </c>
      <c r="I6" s="902">
        <v>5.6</v>
      </c>
      <c r="J6" s="902">
        <v>5.7</v>
      </c>
      <c r="K6" s="902">
        <v>5.8</v>
      </c>
      <c r="L6" s="902">
        <v>5.4</v>
      </c>
      <c r="M6" s="902">
        <v>5.2</v>
      </c>
      <c r="N6" s="902">
        <v>3.7016301006209154</v>
      </c>
      <c r="O6" s="902">
        <v>3.9099343427321473</v>
      </c>
      <c r="P6" s="902">
        <v>3.5764563905745694</v>
      </c>
      <c r="Q6" s="902">
        <v>3.6825116062770924</v>
      </c>
      <c r="R6" s="902">
        <v>4.0999999999999996</v>
      </c>
    </row>
    <row r="7" spans="1:36" ht="21" customHeight="1">
      <c r="A7" s="2530" t="s">
        <v>976</v>
      </c>
      <c r="B7" s="899" t="s">
        <v>974</v>
      </c>
      <c r="C7" s="900">
        <v>2398684</v>
      </c>
      <c r="D7" s="900">
        <v>2519393</v>
      </c>
      <c r="E7" s="900">
        <v>2945439</v>
      </c>
      <c r="F7" s="900">
        <v>3599803</v>
      </c>
      <c r="G7" s="900">
        <v>3599428</v>
      </c>
      <c r="H7" s="900">
        <v>3497293</v>
      </c>
      <c r="I7" s="900">
        <v>3234652</v>
      </c>
      <c r="J7" s="900">
        <v>3230842</v>
      </c>
      <c r="K7" s="900">
        <v>3049389</v>
      </c>
      <c r="L7" s="900">
        <v>3043763</v>
      </c>
      <c r="M7" s="900">
        <v>3085101</v>
      </c>
      <c r="N7" s="900">
        <v>4534305</v>
      </c>
      <c r="O7" s="900">
        <v>4303025</v>
      </c>
      <c r="P7" s="900">
        <v>4083019</v>
      </c>
      <c r="Q7" s="900">
        <v>4411398</v>
      </c>
      <c r="R7" s="900">
        <v>4638163</v>
      </c>
    </row>
    <row r="8" spans="1:36" ht="21" customHeight="1">
      <c r="A8" s="2531"/>
      <c r="B8" s="901" t="s">
        <v>975</v>
      </c>
      <c r="C8" s="902">
        <v>38.9</v>
      </c>
      <c r="D8" s="902">
        <v>40.700000000000003</v>
      </c>
      <c r="E8" s="902">
        <v>46.1</v>
      </c>
      <c r="F8" s="902">
        <v>53.1</v>
      </c>
      <c r="G8" s="902">
        <v>51.6</v>
      </c>
      <c r="H8" s="902">
        <v>50.7</v>
      </c>
      <c r="I8" s="902">
        <v>49.1</v>
      </c>
      <c r="J8" s="902">
        <v>47.9</v>
      </c>
      <c r="K8" s="902">
        <v>46</v>
      </c>
      <c r="L8" s="902">
        <v>45.3</v>
      </c>
      <c r="M8" s="902">
        <v>44.7</v>
      </c>
      <c r="N8" s="902">
        <v>47.853613253567197</v>
      </c>
      <c r="O8" s="902">
        <v>46.449570071408644</v>
      </c>
      <c r="P8" s="902">
        <v>44.503179842583954</v>
      </c>
      <c r="Q8" s="902">
        <v>44.194046353779143</v>
      </c>
      <c r="R8" s="902">
        <v>46.2</v>
      </c>
    </row>
    <row r="9" spans="1:36" ht="21" customHeight="1">
      <c r="A9" s="2530" t="s">
        <v>977</v>
      </c>
      <c r="B9" s="899" t="s">
        <v>974</v>
      </c>
      <c r="C9" s="900">
        <v>22400</v>
      </c>
      <c r="D9" s="900">
        <v>18448</v>
      </c>
      <c r="E9" s="900">
        <v>16108</v>
      </c>
      <c r="F9" s="900">
        <v>13590</v>
      </c>
      <c r="G9" s="900">
        <v>13126</v>
      </c>
      <c r="H9" s="900">
        <v>14248</v>
      </c>
      <c r="I9" s="900">
        <v>14618</v>
      </c>
      <c r="J9" s="900">
        <v>14952</v>
      </c>
      <c r="K9" s="900">
        <v>15390</v>
      </c>
      <c r="L9" s="900">
        <v>15456</v>
      </c>
      <c r="M9" s="900">
        <v>13800</v>
      </c>
      <c r="N9" s="900">
        <v>17904</v>
      </c>
      <c r="O9" s="900">
        <v>14183</v>
      </c>
      <c r="P9" s="900">
        <v>11401</v>
      </c>
      <c r="Q9" s="900">
        <v>12926</v>
      </c>
      <c r="R9" s="900">
        <v>17800</v>
      </c>
    </row>
    <row r="10" spans="1:36" ht="21" customHeight="1">
      <c r="A10" s="2531"/>
      <c r="B10" s="901" t="s">
        <v>975</v>
      </c>
      <c r="C10" s="902">
        <v>0.4</v>
      </c>
      <c r="D10" s="902">
        <v>0.3</v>
      </c>
      <c r="E10" s="902">
        <v>0.3</v>
      </c>
      <c r="F10" s="902">
        <v>0.2</v>
      </c>
      <c r="G10" s="902">
        <v>0.2</v>
      </c>
      <c r="H10" s="902">
        <v>0.2</v>
      </c>
      <c r="I10" s="902">
        <v>0.2</v>
      </c>
      <c r="J10" s="902">
        <v>0.2</v>
      </c>
      <c r="K10" s="902">
        <v>0.2</v>
      </c>
      <c r="L10" s="902">
        <v>0.2</v>
      </c>
      <c r="M10" s="902">
        <v>0.2</v>
      </c>
      <c r="N10" s="902">
        <v>0.1889531232883247</v>
      </c>
      <c r="O10" s="902">
        <v>0.15310026140280125</v>
      </c>
      <c r="P10" s="902">
        <v>0.12426607698502005</v>
      </c>
      <c r="Q10" s="902">
        <v>0.12949460537656071</v>
      </c>
      <c r="R10" s="902">
        <v>0.2</v>
      </c>
    </row>
    <row r="11" spans="1:36" ht="21" customHeight="1">
      <c r="A11" s="2530" t="s">
        <v>978</v>
      </c>
      <c r="B11" s="899" t="s">
        <v>974</v>
      </c>
      <c r="C11" s="900">
        <v>571016</v>
      </c>
      <c r="D11" s="900">
        <v>531189</v>
      </c>
      <c r="E11" s="900">
        <v>503496</v>
      </c>
      <c r="F11" s="900">
        <v>403529</v>
      </c>
      <c r="G11" s="900">
        <v>405009</v>
      </c>
      <c r="H11" s="900">
        <v>426207</v>
      </c>
      <c r="I11" s="900">
        <v>409149</v>
      </c>
      <c r="J11" s="900">
        <v>442634</v>
      </c>
      <c r="K11" s="900">
        <v>425401</v>
      </c>
      <c r="L11" s="900">
        <v>426239</v>
      </c>
      <c r="M11" s="900">
        <v>454054</v>
      </c>
      <c r="N11" s="900">
        <v>671959</v>
      </c>
      <c r="O11" s="900">
        <v>645275</v>
      </c>
      <c r="P11" s="900">
        <v>568177</v>
      </c>
      <c r="Q11" s="900">
        <v>735180</v>
      </c>
      <c r="R11" s="900">
        <v>787329</v>
      </c>
    </row>
    <row r="12" spans="1:36" ht="21" customHeight="1">
      <c r="A12" s="2531"/>
      <c r="B12" s="901" t="s">
        <v>975</v>
      </c>
      <c r="C12" s="902">
        <v>9.3000000000000007</v>
      </c>
      <c r="D12" s="902">
        <v>8.6</v>
      </c>
      <c r="E12" s="902">
        <v>7.9</v>
      </c>
      <c r="F12" s="902">
        <v>6</v>
      </c>
      <c r="G12" s="902">
        <v>5.8</v>
      </c>
      <c r="H12" s="902">
        <v>6.2</v>
      </c>
      <c r="I12" s="902">
        <v>6.2</v>
      </c>
      <c r="J12" s="902">
        <v>6.6</v>
      </c>
      <c r="K12" s="902">
        <v>6.4</v>
      </c>
      <c r="L12" s="902">
        <v>6.3</v>
      </c>
      <c r="M12" s="902">
        <v>6.6</v>
      </c>
      <c r="N12" s="902">
        <v>7.091641631573915</v>
      </c>
      <c r="O12" s="902">
        <v>6.9655059702949007</v>
      </c>
      <c r="P12" s="902">
        <v>6.1928889415943988</v>
      </c>
      <c r="Q12" s="902">
        <v>7.3651434303527701</v>
      </c>
      <c r="R12" s="902">
        <v>7.8</v>
      </c>
    </row>
    <row r="13" spans="1:36" ht="21" customHeight="1">
      <c r="A13" s="2530" t="s">
        <v>979</v>
      </c>
      <c r="B13" s="899" t="s">
        <v>974</v>
      </c>
      <c r="C13" s="900">
        <v>370876</v>
      </c>
      <c r="D13" s="900">
        <v>218183</v>
      </c>
      <c r="E13" s="900">
        <v>174076</v>
      </c>
      <c r="F13" s="900">
        <v>173494</v>
      </c>
      <c r="G13" s="900">
        <v>174184</v>
      </c>
      <c r="H13" s="900">
        <v>165355</v>
      </c>
      <c r="I13" s="900">
        <v>171200</v>
      </c>
      <c r="J13" s="900">
        <v>165346</v>
      </c>
      <c r="K13" s="900">
        <v>161967</v>
      </c>
      <c r="L13" s="900">
        <v>146566</v>
      </c>
      <c r="M13" s="900">
        <v>150522</v>
      </c>
      <c r="N13" s="900">
        <v>201362</v>
      </c>
      <c r="O13" s="900">
        <v>178070</v>
      </c>
      <c r="P13" s="900">
        <v>164722</v>
      </c>
      <c r="Q13" s="900">
        <v>190212</v>
      </c>
      <c r="R13" s="900">
        <v>196354</v>
      </c>
    </row>
    <row r="14" spans="1:36" ht="21" customHeight="1">
      <c r="A14" s="2531"/>
      <c r="B14" s="901" t="s">
        <v>975</v>
      </c>
      <c r="C14" s="902">
        <v>6</v>
      </c>
      <c r="D14" s="902">
        <v>3.5</v>
      </c>
      <c r="E14" s="902">
        <v>2.7</v>
      </c>
      <c r="F14" s="902">
        <v>2.6</v>
      </c>
      <c r="G14" s="902">
        <v>2.5</v>
      </c>
      <c r="H14" s="902">
        <v>2.4</v>
      </c>
      <c r="I14" s="902">
        <v>2.6</v>
      </c>
      <c r="J14" s="902">
        <v>2.5</v>
      </c>
      <c r="K14" s="902">
        <v>2.4</v>
      </c>
      <c r="L14" s="902">
        <v>2.2000000000000002</v>
      </c>
      <c r="M14" s="902">
        <v>2.2000000000000002</v>
      </c>
      <c r="N14" s="902">
        <v>2.1251105234351897</v>
      </c>
      <c r="O14" s="902">
        <v>1.9222000668403596</v>
      </c>
      <c r="P14" s="902">
        <v>1.7954001169306617</v>
      </c>
      <c r="Q14" s="902">
        <v>1.9055723253818946</v>
      </c>
      <c r="R14" s="902">
        <v>2</v>
      </c>
    </row>
    <row r="15" spans="1:36" ht="21" customHeight="1">
      <c r="A15" s="2530" t="s">
        <v>980</v>
      </c>
      <c r="B15" s="899" t="s">
        <v>974</v>
      </c>
      <c r="C15" s="900">
        <v>627865</v>
      </c>
      <c r="D15" s="900">
        <v>556952</v>
      </c>
      <c r="E15" s="900">
        <v>461396</v>
      </c>
      <c r="F15" s="900">
        <v>365372</v>
      </c>
      <c r="G15" s="900">
        <v>368988</v>
      </c>
      <c r="H15" s="900">
        <v>351452</v>
      </c>
      <c r="I15" s="900">
        <v>345097</v>
      </c>
      <c r="J15" s="900">
        <v>390366</v>
      </c>
      <c r="K15" s="900">
        <v>469191</v>
      </c>
      <c r="L15" s="900">
        <v>527534</v>
      </c>
      <c r="M15" s="900">
        <v>638188</v>
      </c>
      <c r="N15" s="900">
        <v>1200312</v>
      </c>
      <c r="O15" s="900">
        <v>1278588</v>
      </c>
      <c r="P15" s="900">
        <v>1432308</v>
      </c>
      <c r="Q15" s="900">
        <v>1459779</v>
      </c>
      <c r="R15" s="900">
        <v>1286789</v>
      </c>
    </row>
    <row r="16" spans="1:36" ht="21" customHeight="1">
      <c r="A16" s="2531"/>
      <c r="B16" s="901" t="s">
        <v>975</v>
      </c>
      <c r="C16" s="902">
        <v>10.199999999999999</v>
      </c>
      <c r="D16" s="902">
        <v>9</v>
      </c>
      <c r="E16" s="902">
        <v>7.2</v>
      </c>
      <c r="F16" s="902">
        <v>5.4</v>
      </c>
      <c r="G16" s="902">
        <v>5.3</v>
      </c>
      <c r="H16" s="902">
        <v>5.0999999999999996</v>
      </c>
      <c r="I16" s="902">
        <v>5.2</v>
      </c>
      <c r="J16" s="902">
        <v>5.8</v>
      </c>
      <c r="K16" s="902">
        <v>7.1</v>
      </c>
      <c r="L16" s="902">
        <v>7.8</v>
      </c>
      <c r="M16" s="902">
        <v>9.1999999999999993</v>
      </c>
      <c r="N16" s="902">
        <v>12.667711199757351</v>
      </c>
      <c r="O16" s="902">
        <v>13.801886556192965</v>
      </c>
      <c r="P16" s="902">
        <v>15.611551284471547</v>
      </c>
      <c r="Q16" s="902">
        <v>14.624284816802602</v>
      </c>
      <c r="R16" s="902">
        <v>12.8</v>
      </c>
    </row>
    <row r="17" spans="1:18" ht="21" customHeight="1">
      <c r="A17" s="2530" t="s">
        <v>981</v>
      </c>
      <c r="B17" s="899" t="s">
        <v>974</v>
      </c>
      <c r="C17" s="900">
        <v>493979</v>
      </c>
      <c r="D17" s="900">
        <v>444021</v>
      </c>
      <c r="E17" s="900">
        <v>290634</v>
      </c>
      <c r="F17" s="900">
        <v>204385</v>
      </c>
      <c r="G17" s="900">
        <v>254308</v>
      </c>
      <c r="H17" s="900">
        <v>253298</v>
      </c>
      <c r="I17" s="900">
        <v>268894</v>
      </c>
      <c r="J17" s="900">
        <v>245996</v>
      </c>
      <c r="K17" s="900">
        <v>222609</v>
      </c>
      <c r="L17" s="900">
        <v>239178</v>
      </c>
      <c r="M17" s="900">
        <v>239005</v>
      </c>
      <c r="N17" s="900">
        <v>283570</v>
      </c>
      <c r="O17" s="900">
        <v>319289</v>
      </c>
      <c r="P17" s="900">
        <v>286788</v>
      </c>
      <c r="Q17" s="900">
        <v>335321</v>
      </c>
      <c r="R17" s="900">
        <v>364683</v>
      </c>
    </row>
    <row r="18" spans="1:18" ht="21" customHeight="1">
      <c r="A18" s="2531"/>
      <c r="B18" s="901" t="s">
        <v>975</v>
      </c>
      <c r="C18" s="902">
        <v>8</v>
      </c>
      <c r="D18" s="902">
        <v>7.2</v>
      </c>
      <c r="E18" s="902">
        <v>4.5</v>
      </c>
      <c r="F18" s="902">
        <v>3</v>
      </c>
      <c r="G18" s="902">
        <v>3.6</v>
      </c>
      <c r="H18" s="902">
        <v>3.7</v>
      </c>
      <c r="I18" s="902">
        <v>4.0999999999999996</v>
      </c>
      <c r="J18" s="902">
        <v>3.6</v>
      </c>
      <c r="K18" s="902">
        <v>3.4</v>
      </c>
      <c r="L18" s="902">
        <v>3.6</v>
      </c>
      <c r="M18" s="902">
        <v>3.5</v>
      </c>
      <c r="N18" s="902">
        <v>2.9927076167822966</v>
      </c>
      <c r="O18" s="902">
        <v>3.4466071608995987</v>
      </c>
      <c r="P18" s="902">
        <v>3.1258678788158876</v>
      </c>
      <c r="Q18" s="902">
        <v>3.3592960366295617</v>
      </c>
      <c r="R18" s="902">
        <v>3.6</v>
      </c>
    </row>
    <row r="19" spans="1:18" ht="21" customHeight="1">
      <c r="A19" s="2530" t="s">
        <v>982</v>
      </c>
      <c r="B19" s="899" t="s">
        <v>974</v>
      </c>
      <c r="C19" s="900">
        <v>242652</v>
      </c>
      <c r="D19" s="900">
        <v>313427</v>
      </c>
      <c r="E19" s="900">
        <v>290151</v>
      </c>
      <c r="F19" s="900">
        <v>296169</v>
      </c>
      <c r="G19" s="900">
        <v>323820</v>
      </c>
      <c r="H19" s="900">
        <v>331027</v>
      </c>
      <c r="I19" s="900">
        <v>357631</v>
      </c>
      <c r="J19" s="900">
        <v>408296</v>
      </c>
      <c r="K19" s="900">
        <v>449993</v>
      </c>
      <c r="L19" s="900">
        <v>415194</v>
      </c>
      <c r="M19" s="900">
        <v>441025</v>
      </c>
      <c r="N19" s="900">
        <v>426192</v>
      </c>
      <c r="O19" s="900">
        <v>437228</v>
      </c>
      <c r="P19" s="900">
        <v>458890</v>
      </c>
      <c r="Q19" s="900">
        <v>458874</v>
      </c>
      <c r="R19" s="900">
        <v>472860</v>
      </c>
    </row>
    <row r="20" spans="1:18" ht="21" customHeight="1">
      <c r="A20" s="2531"/>
      <c r="B20" s="901" t="s">
        <v>975</v>
      </c>
      <c r="C20" s="902">
        <v>3.9</v>
      </c>
      <c r="D20" s="902">
        <v>5.0999999999999996</v>
      </c>
      <c r="E20" s="902">
        <v>4.5</v>
      </c>
      <c r="F20" s="902">
        <v>4.4000000000000004</v>
      </c>
      <c r="G20" s="902">
        <v>4.5999999999999996</v>
      </c>
      <c r="H20" s="902">
        <v>4.8</v>
      </c>
      <c r="I20" s="902">
        <v>5.4</v>
      </c>
      <c r="J20" s="902">
        <v>6.1</v>
      </c>
      <c r="K20" s="902">
        <v>6.8</v>
      </c>
      <c r="L20" s="902">
        <v>6.2</v>
      </c>
      <c r="M20" s="902">
        <v>6.4</v>
      </c>
      <c r="N20" s="902">
        <v>4.4978948570429891</v>
      </c>
      <c r="O20" s="902">
        <v>4.7197152289800455</v>
      </c>
      <c r="P20" s="902">
        <v>5.0017068737528163</v>
      </c>
      <c r="Q20" s="902">
        <v>4.5970685090177881</v>
      </c>
      <c r="R20" s="902">
        <v>4.7</v>
      </c>
    </row>
    <row r="21" spans="1:18" ht="21" customHeight="1">
      <c r="A21" s="2530" t="s">
        <v>983</v>
      </c>
      <c r="B21" s="899" t="s">
        <v>974</v>
      </c>
      <c r="C21" s="900">
        <v>6293</v>
      </c>
      <c r="D21" s="900">
        <v>12976</v>
      </c>
      <c r="E21" s="900">
        <v>12611</v>
      </c>
      <c r="F21" s="900">
        <v>11932</v>
      </c>
      <c r="G21" s="900">
        <v>13072</v>
      </c>
      <c r="H21" s="900">
        <v>12775</v>
      </c>
      <c r="I21" s="900">
        <v>14069</v>
      </c>
      <c r="J21" s="900">
        <v>16781</v>
      </c>
      <c r="K21" s="900">
        <v>17390</v>
      </c>
      <c r="L21" s="900">
        <v>25951</v>
      </c>
      <c r="M21" s="900">
        <v>27889</v>
      </c>
      <c r="N21" s="900">
        <v>34597</v>
      </c>
      <c r="O21" s="900">
        <v>25612</v>
      </c>
      <c r="P21" s="900">
        <v>23308</v>
      </c>
      <c r="Q21" s="900">
        <v>24563</v>
      </c>
      <c r="R21" s="900">
        <v>22770</v>
      </c>
    </row>
    <row r="22" spans="1:18" ht="21" customHeight="1">
      <c r="A22" s="2531"/>
      <c r="B22" s="901" t="s">
        <v>975</v>
      </c>
      <c r="C22" s="902">
        <v>0.1</v>
      </c>
      <c r="D22" s="902">
        <v>0.2</v>
      </c>
      <c r="E22" s="902">
        <v>0.2</v>
      </c>
      <c r="F22" s="902">
        <v>0.2</v>
      </c>
      <c r="G22" s="902">
        <v>0.2</v>
      </c>
      <c r="H22" s="902">
        <v>0.2</v>
      </c>
      <c r="I22" s="902">
        <v>0.2</v>
      </c>
      <c r="J22" s="902">
        <v>0.2</v>
      </c>
      <c r="K22" s="902">
        <v>0.3</v>
      </c>
      <c r="L22" s="902">
        <v>0.4</v>
      </c>
      <c r="M22" s="902">
        <v>0.4</v>
      </c>
      <c r="N22" s="902">
        <v>0.36512573762322215</v>
      </c>
      <c r="O22" s="902">
        <v>0.27647210710347214</v>
      </c>
      <c r="P22" s="902">
        <v>0.25404733991464323</v>
      </c>
      <c r="Q22" s="902">
        <v>0.24607581555504107</v>
      </c>
      <c r="R22" s="902">
        <v>0.2</v>
      </c>
    </row>
    <row r="23" spans="1:18" ht="21" customHeight="1">
      <c r="A23" s="2530" t="s">
        <v>984</v>
      </c>
      <c r="B23" s="899" t="s">
        <v>974</v>
      </c>
      <c r="C23" s="900">
        <v>146814</v>
      </c>
      <c r="D23" s="900">
        <v>150597</v>
      </c>
      <c r="E23" s="900">
        <v>123662</v>
      </c>
      <c r="F23" s="900">
        <v>138490</v>
      </c>
      <c r="G23" s="900">
        <v>178555</v>
      </c>
      <c r="H23" s="900">
        <v>160850</v>
      </c>
      <c r="I23" s="900">
        <v>158268</v>
      </c>
      <c r="J23" s="900">
        <v>150288</v>
      </c>
      <c r="K23" s="900">
        <v>157055</v>
      </c>
      <c r="L23" s="900">
        <v>157421</v>
      </c>
      <c r="M23" s="900">
        <v>165763</v>
      </c>
      <c r="N23" s="900">
        <v>180678</v>
      </c>
      <c r="O23" s="900">
        <v>189857</v>
      </c>
      <c r="P23" s="900">
        <v>196813</v>
      </c>
      <c r="Q23" s="900">
        <v>189660</v>
      </c>
      <c r="R23" s="900">
        <v>191118</v>
      </c>
    </row>
    <row r="24" spans="1:18" ht="21" customHeight="1">
      <c r="A24" s="2531"/>
      <c r="B24" s="901" t="s">
        <v>975</v>
      </c>
      <c r="C24" s="902">
        <v>2.4</v>
      </c>
      <c r="D24" s="902">
        <v>2.4</v>
      </c>
      <c r="E24" s="902">
        <v>1.9</v>
      </c>
      <c r="F24" s="902">
        <v>2</v>
      </c>
      <c r="G24" s="902">
        <v>2.6</v>
      </c>
      <c r="H24" s="902">
        <v>2.2999999999999998</v>
      </c>
      <c r="I24" s="902">
        <v>2.4</v>
      </c>
      <c r="J24" s="902">
        <v>2.2000000000000002</v>
      </c>
      <c r="K24" s="902">
        <v>2.4</v>
      </c>
      <c r="L24" s="902">
        <v>2.2999999999999998</v>
      </c>
      <c r="M24" s="902">
        <v>2.4</v>
      </c>
      <c r="N24" s="902">
        <v>1.9068181640688076</v>
      </c>
      <c r="O24" s="902">
        <v>2.0494363906896731</v>
      </c>
      <c r="P24" s="902">
        <v>2.1451784413343349</v>
      </c>
      <c r="Q24" s="902">
        <v>1.9000423066469523</v>
      </c>
      <c r="R24" s="902">
        <v>1.9</v>
      </c>
    </row>
    <row r="25" spans="1:18" ht="21" customHeight="1">
      <c r="A25" s="2530" t="s">
        <v>985</v>
      </c>
      <c r="B25" s="899" t="s">
        <v>974</v>
      </c>
      <c r="C25" s="900">
        <v>41728</v>
      </c>
      <c r="D25" s="900">
        <v>35139</v>
      </c>
      <c r="E25" s="900">
        <v>24496</v>
      </c>
      <c r="F25" s="900">
        <v>18615</v>
      </c>
      <c r="G25" s="900">
        <v>21455</v>
      </c>
      <c r="H25" s="900">
        <v>18793</v>
      </c>
      <c r="I25" s="900">
        <v>13541</v>
      </c>
      <c r="J25" s="900">
        <v>12577</v>
      </c>
      <c r="K25" s="900">
        <v>12453</v>
      </c>
      <c r="L25" s="900">
        <v>12178</v>
      </c>
      <c r="M25" s="900">
        <v>9664</v>
      </c>
      <c r="N25" s="900">
        <v>13033</v>
      </c>
      <c r="O25" s="900">
        <v>13610</v>
      </c>
      <c r="P25" s="900">
        <v>12354</v>
      </c>
      <c r="Q25" s="900">
        <v>13139</v>
      </c>
      <c r="R25" s="900">
        <v>14475</v>
      </c>
    </row>
    <row r="26" spans="1:18" ht="21" customHeight="1">
      <c r="A26" s="2531"/>
      <c r="B26" s="901" t="s">
        <v>975</v>
      </c>
      <c r="C26" s="902">
        <v>0.7</v>
      </c>
      <c r="D26" s="902">
        <v>0.6</v>
      </c>
      <c r="E26" s="902">
        <v>0.4</v>
      </c>
      <c r="F26" s="902">
        <v>0.3</v>
      </c>
      <c r="G26" s="902">
        <v>0.3</v>
      </c>
      <c r="H26" s="902">
        <v>0.3</v>
      </c>
      <c r="I26" s="902">
        <v>0.2</v>
      </c>
      <c r="J26" s="902">
        <v>0.2</v>
      </c>
      <c r="K26" s="902">
        <v>0.2</v>
      </c>
      <c r="L26" s="902">
        <v>0.2</v>
      </c>
      <c r="M26" s="902">
        <v>0.1</v>
      </c>
      <c r="N26" s="902">
        <v>0.13754613805946916</v>
      </c>
      <c r="O26" s="902">
        <v>0.14691493743863251</v>
      </c>
      <c r="P26" s="902">
        <v>0.13465337383325479</v>
      </c>
      <c r="Q26" s="902">
        <v>0.13162847130145683</v>
      </c>
      <c r="R26" s="902">
        <v>0.1</v>
      </c>
    </row>
    <row r="27" spans="1:18" ht="21" customHeight="1">
      <c r="A27" s="2530" t="s">
        <v>986</v>
      </c>
      <c r="B27" s="899" t="s">
        <v>974</v>
      </c>
      <c r="C27" s="900">
        <v>126979</v>
      </c>
      <c r="D27" s="900">
        <v>173897</v>
      </c>
      <c r="E27" s="900">
        <v>188832</v>
      </c>
      <c r="F27" s="900">
        <v>195706</v>
      </c>
      <c r="G27" s="900">
        <v>213533</v>
      </c>
      <c r="H27" s="900">
        <v>214196</v>
      </c>
      <c r="I27" s="900">
        <v>210838</v>
      </c>
      <c r="J27" s="900">
        <v>219583</v>
      </c>
      <c r="K27" s="900">
        <v>216591</v>
      </c>
      <c r="L27" s="900">
        <v>223245</v>
      </c>
      <c r="M27" s="900">
        <v>204357</v>
      </c>
      <c r="N27" s="900">
        <v>207710</v>
      </c>
      <c r="O27" s="900">
        <v>198052</v>
      </c>
      <c r="P27" s="900">
        <v>200405</v>
      </c>
      <c r="Q27" s="900">
        <v>205938</v>
      </c>
      <c r="R27" s="900">
        <v>211661</v>
      </c>
    </row>
    <row r="28" spans="1:18" ht="21" customHeight="1">
      <c r="A28" s="2531"/>
      <c r="B28" s="901" t="s">
        <v>975</v>
      </c>
      <c r="C28" s="902">
        <v>2.1</v>
      </c>
      <c r="D28" s="902">
        <v>2.8</v>
      </c>
      <c r="E28" s="902">
        <v>3</v>
      </c>
      <c r="F28" s="902">
        <v>2.9</v>
      </c>
      <c r="G28" s="902">
        <v>3.1</v>
      </c>
      <c r="H28" s="902">
        <v>3.1</v>
      </c>
      <c r="I28" s="902">
        <v>3.2</v>
      </c>
      <c r="J28" s="902">
        <v>3.3</v>
      </c>
      <c r="K28" s="902">
        <v>3.3</v>
      </c>
      <c r="L28" s="902">
        <v>3.3</v>
      </c>
      <c r="M28" s="902">
        <v>3</v>
      </c>
      <c r="N28" s="902">
        <v>2.1921052970407686</v>
      </c>
      <c r="O28" s="902">
        <v>2.1378983974721564</v>
      </c>
      <c r="P28" s="902">
        <v>2.1843297217948376</v>
      </c>
      <c r="Q28" s="902">
        <v>2.063117750428451</v>
      </c>
      <c r="R28" s="902">
        <v>2.1</v>
      </c>
    </row>
    <row r="29" spans="1:18" ht="21" customHeight="1">
      <c r="A29" s="2532" t="s">
        <v>987</v>
      </c>
      <c r="B29" s="903" t="s">
        <v>974</v>
      </c>
      <c r="C29" s="904">
        <v>569787</v>
      </c>
      <c r="D29" s="904">
        <v>735600</v>
      </c>
      <c r="E29" s="904">
        <v>946601</v>
      </c>
      <c r="F29" s="904">
        <v>973460</v>
      </c>
      <c r="G29" s="904">
        <v>1025471</v>
      </c>
      <c r="H29" s="904">
        <v>1059124</v>
      </c>
      <c r="I29" s="904">
        <v>1020795</v>
      </c>
      <c r="J29" s="904">
        <v>1067955</v>
      </c>
      <c r="K29" s="904">
        <v>1040023</v>
      </c>
      <c r="L29" s="904">
        <v>1122390</v>
      </c>
      <c r="M29" s="904">
        <v>1122048</v>
      </c>
      <c r="N29" s="904">
        <v>1353001</v>
      </c>
      <c r="O29" s="904">
        <v>1298865</v>
      </c>
      <c r="P29" s="904">
        <v>1408354</v>
      </c>
      <c r="Q29" s="904">
        <v>1577308</v>
      </c>
      <c r="R29" s="904">
        <v>1422445</v>
      </c>
    </row>
    <row r="30" spans="1:18" ht="21" customHeight="1" thickBot="1">
      <c r="A30" s="2533"/>
      <c r="B30" s="905" t="s">
        <v>975</v>
      </c>
      <c r="C30" s="906">
        <v>9.1999999999999993</v>
      </c>
      <c r="D30" s="906">
        <v>11.9</v>
      </c>
      <c r="E30" s="906">
        <v>14.8</v>
      </c>
      <c r="F30" s="906">
        <v>14.4</v>
      </c>
      <c r="G30" s="906">
        <v>14.7</v>
      </c>
      <c r="H30" s="906">
        <v>15.4</v>
      </c>
      <c r="I30" s="906">
        <v>15.5</v>
      </c>
      <c r="J30" s="906">
        <v>15.8</v>
      </c>
      <c r="K30" s="906">
        <v>15.7</v>
      </c>
      <c r="L30" s="906">
        <v>16.7</v>
      </c>
      <c r="M30" s="906">
        <v>16.2</v>
      </c>
      <c r="N30" s="906">
        <v>14.279142357139554</v>
      </c>
      <c r="O30" s="906">
        <v>14.020769303176298</v>
      </c>
      <c r="P30" s="906">
        <v>15.350462817837112</v>
      </c>
      <c r="Q30" s="906">
        <v>15.801707954300806</v>
      </c>
      <c r="R30" s="906">
        <v>14.2</v>
      </c>
    </row>
    <row r="31" spans="1:18" ht="21" customHeight="1" thickTop="1">
      <c r="A31" s="2530" t="s">
        <v>988</v>
      </c>
      <c r="B31" s="899" t="s">
        <v>974</v>
      </c>
      <c r="C31" s="900">
        <v>6168062</v>
      </c>
      <c r="D31" s="900">
        <v>6182631</v>
      </c>
      <c r="E31" s="900">
        <v>6390722</v>
      </c>
      <c r="F31" s="900">
        <v>6779099</v>
      </c>
      <c r="G31" s="900">
        <v>6976712</v>
      </c>
      <c r="H31" s="900">
        <v>6894014</v>
      </c>
      <c r="I31" s="900">
        <v>6589762</v>
      </c>
      <c r="J31" s="900">
        <v>6748121</v>
      </c>
      <c r="K31" s="900">
        <v>6623860</v>
      </c>
      <c r="L31" s="900">
        <v>6721317</v>
      </c>
      <c r="M31" s="900">
        <v>6907722</v>
      </c>
      <c r="N31" s="900">
        <v>9475366</v>
      </c>
      <c r="O31" s="900">
        <v>9263864</v>
      </c>
      <c r="P31" s="900">
        <v>9174668</v>
      </c>
      <c r="Q31" s="900">
        <v>9981883</v>
      </c>
      <c r="R31" s="900">
        <v>10033216</v>
      </c>
    </row>
    <row r="32" spans="1:18" ht="21" customHeight="1">
      <c r="A32" s="2530"/>
      <c r="B32" s="901" t="s">
        <v>975</v>
      </c>
      <c r="C32" s="902">
        <v>100</v>
      </c>
      <c r="D32" s="902">
        <v>100</v>
      </c>
      <c r="E32" s="902">
        <v>100</v>
      </c>
      <c r="F32" s="902">
        <v>100</v>
      </c>
      <c r="G32" s="902">
        <v>100</v>
      </c>
      <c r="H32" s="902">
        <v>100</v>
      </c>
      <c r="I32" s="902">
        <v>100</v>
      </c>
      <c r="J32" s="902">
        <v>100</v>
      </c>
      <c r="K32" s="902">
        <v>100</v>
      </c>
      <c r="L32" s="902">
        <v>100</v>
      </c>
      <c r="M32" s="902">
        <v>100</v>
      </c>
      <c r="N32" s="902">
        <v>100</v>
      </c>
      <c r="O32" s="902">
        <v>100</v>
      </c>
      <c r="P32" s="902">
        <v>100</v>
      </c>
      <c r="Q32" s="902">
        <v>100</v>
      </c>
      <c r="R32" s="902">
        <v>100</v>
      </c>
    </row>
    <row r="33" spans="1:36" ht="14.25" customHeight="1">
      <c r="A33" s="907" t="s">
        <v>989</v>
      </c>
      <c r="B33" s="908"/>
      <c r="C33" s="909"/>
      <c r="D33" s="909"/>
      <c r="E33" s="909"/>
      <c r="F33" s="909"/>
      <c r="G33" s="909"/>
      <c r="H33" s="909"/>
      <c r="I33" s="909"/>
      <c r="J33" s="909"/>
      <c r="K33" s="909"/>
      <c r="L33" s="910"/>
      <c r="M33" s="910"/>
      <c r="N33" s="910"/>
      <c r="O33" s="910"/>
      <c r="P33" s="910"/>
      <c r="Q33" s="910"/>
      <c r="R33" s="910"/>
    </row>
    <row r="34" spans="1:36" ht="14.25" customHeight="1">
      <c r="A34" s="343" t="s">
        <v>990</v>
      </c>
      <c r="B34" s="911"/>
      <c r="C34" s="912"/>
      <c r="D34" s="912"/>
      <c r="E34" s="912"/>
      <c r="F34" s="912"/>
      <c r="G34" s="912"/>
      <c r="H34" s="912"/>
      <c r="I34" s="912"/>
      <c r="J34" s="912"/>
      <c r="K34" s="912"/>
      <c r="L34" s="912"/>
      <c r="M34" s="910"/>
      <c r="N34" s="910"/>
      <c r="O34" s="910"/>
      <c r="P34" s="910"/>
      <c r="Q34" s="910"/>
      <c r="R34" s="910"/>
    </row>
    <row r="35" spans="1:36" ht="14.25" customHeight="1">
      <c r="A35" s="343" t="s">
        <v>991</v>
      </c>
      <c r="B35" s="911"/>
      <c r="C35" s="912"/>
      <c r="D35" s="912"/>
      <c r="E35" s="912"/>
      <c r="F35" s="912"/>
      <c r="G35" s="912"/>
      <c r="H35" s="912"/>
      <c r="I35" s="912"/>
      <c r="J35" s="912"/>
      <c r="K35" s="912"/>
      <c r="L35" s="912"/>
      <c r="M35" s="910"/>
      <c r="N35" s="910"/>
      <c r="O35" s="910"/>
      <c r="P35" s="910"/>
      <c r="Q35" s="910"/>
      <c r="R35" s="910"/>
    </row>
    <row r="36" spans="1:36" ht="14.25" customHeight="1">
      <c r="A36" s="343" t="s">
        <v>992</v>
      </c>
      <c r="B36" s="911"/>
      <c r="C36" s="912"/>
      <c r="D36" s="912"/>
      <c r="E36" s="912"/>
      <c r="F36" s="912"/>
      <c r="G36" s="912"/>
      <c r="H36" s="912"/>
      <c r="I36" s="912"/>
      <c r="J36" s="912"/>
      <c r="K36" s="912"/>
      <c r="L36" s="912"/>
      <c r="M36" s="910"/>
      <c r="N36" s="910"/>
      <c r="O36" s="910"/>
      <c r="P36" s="910"/>
      <c r="Q36" s="910"/>
      <c r="R36" s="910"/>
    </row>
    <row r="37" spans="1:36" ht="14.25" customHeight="1">
      <c r="A37" s="746"/>
      <c r="B37" s="913"/>
      <c r="C37" s="910"/>
      <c r="D37" s="910"/>
      <c r="E37" s="910"/>
      <c r="F37" s="910"/>
      <c r="G37" s="910"/>
      <c r="H37" s="910"/>
      <c r="I37" s="910"/>
      <c r="J37" s="910"/>
      <c r="K37" s="910"/>
      <c r="L37" s="910"/>
      <c r="M37" s="910"/>
      <c r="N37" s="910"/>
      <c r="O37" s="910"/>
      <c r="P37" s="910"/>
      <c r="Q37" s="910"/>
      <c r="R37" s="910"/>
    </row>
    <row r="38" spans="1:36" ht="15" customHeight="1">
      <c r="A38" s="713" t="s">
        <v>866</v>
      </c>
      <c r="B38" s="159"/>
      <c r="C38" s="159"/>
      <c r="D38" s="159"/>
      <c r="E38" s="159"/>
      <c r="F38" s="159"/>
      <c r="G38" s="159"/>
      <c r="H38" s="159"/>
      <c r="I38" s="159"/>
      <c r="J38" s="159"/>
      <c r="K38" s="159"/>
      <c r="L38" s="159"/>
      <c r="M38" s="159"/>
      <c r="N38" s="159"/>
      <c r="O38" s="159"/>
      <c r="P38" s="159"/>
      <c r="Q38" s="159"/>
      <c r="R38" s="159"/>
      <c r="S38" s="11"/>
      <c r="T38" s="11"/>
      <c r="U38" s="11"/>
      <c r="V38" s="11"/>
      <c r="W38" s="11"/>
      <c r="X38" s="11"/>
      <c r="Y38" s="11"/>
      <c r="Z38" s="11"/>
      <c r="AA38" s="11"/>
      <c r="AB38" s="11"/>
      <c r="AC38" s="11"/>
      <c r="AD38" s="11"/>
      <c r="AE38" s="11"/>
      <c r="AF38" s="11"/>
      <c r="AG38" s="11"/>
      <c r="AH38" s="11"/>
      <c r="AI38" s="11"/>
      <c r="AJ38" s="11"/>
    </row>
  </sheetData>
  <mergeCells count="14">
    <mergeCell ref="A29:A30"/>
    <mergeCell ref="A31:A32"/>
    <mergeCell ref="A17:A18"/>
    <mergeCell ref="A19:A20"/>
    <mergeCell ref="A21:A22"/>
    <mergeCell ref="A23:A24"/>
    <mergeCell ref="A25:A26"/>
    <mergeCell ref="A27:A28"/>
    <mergeCell ref="A15:A16"/>
    <mergeCell ref="A5:A6"/>
    <mergeCell ref="A7:A8"/>
    <mergeCell ref="A9:A10"/>
    <mergeCell ref="A11:A12"/>
    <mergeCell ref="A13:A14"/>
  </mergeCells>
  <phoneticPr fontId="3"/>
  <pageMargins left="0.43307086614173229" right="0.43307086614173229" top="0.3543307086614173" bottom="0.3543307086614173" header="0.31496062992125984" footer="0.31496062992125984"/>
  <pageSetup paperSize="9" scale="48"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B75D5-F6F6-4E33-A7E5-C1EB53EEABC3}">
  <dimension ref="A1:I109"/>
  <sheetViews>
    <sheetView showGridLines="0" zoomScaleNormal="100" zoomScaleSheetLayoutView="100" workbookViewId="0">
      <selection activeCell="K68" sqref="K68"/>
    </sheetView>
  </sheetViews>
  <sheetFormatPr defaultColWidth="9" defaultRowHeight="14"/>
  <cols>
    <col min="1" max="1" width="2.5" style="1687" customWidth="1"/>
    <col min="2" max="2" width="2.33203125" style="1687" customWidth="1"/>
    <col min="3" max="3" width="1.08203125" style="1687" customWidth="1"/>
    <col min="4" max="4" width="6.08203125" style="1739" customWidth="1"/>
    <col min="5" max="5" width="48.83203125" style="1717" customWidth="1"/>
    <col min="6" max="6" width="10.75" style="1688" customWidth="1"/>
    <col min="7" max="7" width="6.83203125" style="1688" customWidth="1"/>
    <col min="8" max="16384" width="9" style="1687"/>
  </cols>
  <sheetData>
    <row r="1" spans="1:9" ht="21" customHeight="1" thickBot="1">
      <c r="A1" s="2249" t="s">
        <v>1932</v>
      </c>
      <c r="B1" s="2250"/>
      <c r="C1" s="2250"/>
      <c r="D1" s="2250"/>
      <c r="E1" s="2250"/>
      <c r="F1" s="2250"/>
      <c r="G1" s="2250"/>
    </row>
    <row r="2" spans="1:9" ht="20.25" customHeight="1" thickBot="1">
      <c r="A2" s="1688"/>
      <c r="B2" s="1689"/>
      <c r="C2" s="1690"/>
      <c r="D2" s="2251" t="s">
        <v>1933</v>
      </c>
      <c r="E2" s="2251"/>
      <c r="F2" s="2252"/>
    </row>
    <row r="3" spans="1:9" s="1694" customFormat="1" ht="7.5" customHeight="1">
      <c r="A3" s="1689"/>
      <c r="B3" s="1689"/>
      <c r="C3" s="1691"/>
      <c r="D3" s="1692"/>
      <c r="E3" s="1693"/>
      <c r="F3" s="1689"/>
      <c r="G3" s="1689"/>
    </row>
    <row r="4" spans="1:9" ht="16.5" customHeight="1">
      <c r="A4" s="1688"/>
      <c r="B4" s="1695" t="s">
        <v>1934</v>
      </c>
      <c r="C4" s="1696"/>
      <c r="D4" s="1697"/>
      <c r="E4" s="1698"/>
      <c r="F4" s="1699"/>
    </row>
    <row r="5" spans="1:9" ht="5.25" customHeight="1">
      <c r="A5" s="1688"/>
      <c r="B5" s="1688"/>
      <c r="C5" s="1700"/>
      <c r="D5" s="1701"/>
      <c r="E5" s="1693"/>
    </row>
    <row r="6" spans="1:9" ht="16.5" customHeight="1">
      <c r="A6" s="1688"/>
      <c r="B6" s="1688"/>
      <c r="C6" s="1702" t="s">
        <v>1935</v>
      </c>
      <c r="D6" s="1703"/>
      <c r="E6" s="1704" t="s">
        <v>1936</v>
      </c>
      <c r="F6" s="1704"/>
    </row>
    <row r="7" spans="1:9" ht="13.5" customHeight="1">
      <c r="A7" s="1688"/>
      <c r="B7" s="1688"/>
      <c r="C7" s="1705"/>
      <c r="D7" s="1706" t="s">
        <v>1937</v>
      </c>
      <c r="E7" s="1740" t="s">
        <v>2103</v>
      </c>
      <c r="F7" s="1708"/>
      <c r="G7" s="1693"/>
    </row>
    <row r="8" spans="1:9" ht="13.5" customHeight="1">
      <c r="A8" s="1688"/>
      <c r="B8" s="1688"/>
      <c r="C8" s="1705"/>
      <c r="D8" s="1706" t="s">
        <v>1938</v>
      </c>
      <c r="E8" s="1740" t="s">
        <v>147</v>
      </c>
      <c r="F8" s="1708"/>
      <c r="G8" s="1693"/>
    </row>
    <row r="9" spans="1:9" ht="13.5" customHeight="1">
      <c r="A9" s="1688"/>
      <c r="B9" s="1688"/>
      <c r="C9" s="1705"/>
      <c r="D9" s="1706" t="s">
        <v>1939</v>
      </c>
      <c r="E9" s="1707" t="s">
        <v>1940</v>
      </c>
      <c r="F9" s="1708"/>
      <c r="G9" s="1693"/>
    </row>
    <row r="10" spans="1:9" ht="13.5" customHeight="1">
      <c r="A10" s="1688"/>
      <c r="B10" s="1688"/>
      <c r="C10" s="1705"/>
      <c r="D10" s="1706" t="s">
        <v>1941</v>
      </c>
      <c r="E10" s="1707" t="s">
        <v>1942</v>
      </c>
      <c r="F10" s="1708"/>
      <c r="G10" s="1693"/>
    </row>
    <row r="11" spans="1:9" ht="13.5" customHeight="1">
      <c r="A11" s="1688"/>
      <c r="B11" s="1688"/>
      <c r="C11" s="1705"/>
      <c r="D11" s="1706" t="s">
        <v>1943</v>
      </c>
      <c r="E11" s="1709" t="s">
        <v>1944</v>
      </c>
      <c r="F11" s="1708"/>
      <c r="G11" s="1693"/>
    </row>
    <row r="12" spans="1:9" ht="13.5" customHeight="1">
      <c r="A12" s="1688"/>
      <c r="B12" s="1688"/>
      <c r="C12" s="1705"/>
      <c r="D12" s="1706" t="s">
        <v>1945</v>
      </c>
      <c r="E12" s="1709" t="s">
        <v>1946</v>
      </c>
      <c r="F12" s="1708"/>
      <c r="G12" s="1693"/>
    </row>
    <row r="13" spans="1:9" s="1694" customFormat="1" ht="3.75" customHeight="1">
      <c r="A13" s="1689"/>
      <c r="B13" s="1689"/>
      <c r="C13" s="1689"/>
      <c r="D13" s="1692"/>
      <c r="E13" s="1710"/>
      <c r="F13" s="1689"/>
      <c r="G13" s="1689"/>
      <c r="I13" s="1711"/>
    </row>
    <row r="14" spans="1:9" ht="16.5" customHeight="1">
      <c r="A14" s="1688"/>
      <c r="B14" s="1688"/>
      <c r="C14" s="1702" t="s">
        <v>1947</v>
      </c>
      <c r="D14" s="1703"/>
      <c r="E14" s="1704" t="s">
        <v>1948</v>
      </c>
      <c r="F14" s="1704"/>
      <c r="I14" s="1712"/>
    </row>
    <row r="15" spans="1:9" ht="13.5" customHeight="1">
      <c r="A15" s="1688"/>
      <c r="B15" s="1688"/>
      <c r="C15" s="1705"/>
      <c r="D15" s="1706" t="s">
        <v>1949</v>
      </c>
      <c r="E15" s="1707" t="s">
        <v>1950</v>
      </c>
      <c r="F15" s="1708"/>
      <c r="G15" s="1693"/>
    </row>
    <row r="16" spans="1:9" ht="13.5" customHeight="1">
      <c r="A16" s="1688"/>
      <c r="B16" s="1688"/>
      <c r="C16" s="1705"/>
      <c r="D16" s="1706" t="s">
        <v>1951</v>
      </c>
      <c r="E16" s="1707" t="s">
        <v>1952</v>
      </c>
      <c r="F16" s="1708"/>
      <c r="G16" s="1693"/>
    </row>
    <row r="17" spans="1:9" ht="13.5" customHeight="1">
      <c r="A17" s="1688"/>
      <c r="B17" s="1688"/>
      <c r="C17" s="1705"/>
      <c r="D17" s="1706" t="s">
        <v>1953</v>
      </c>
      <c r="E17" s="1707" t="s">
        <v>1954</v>
      </c>
      <c r="F17" s="1708"/>
      <c r="G17" s="1693"/>
    </row>
    <row r="18" spans="1:9" ht="13.5" customHeight="1">
      <c r="A18" s="1688"/>
      <c r="B18" s="1688"/>
      <c r="C18" s="1705"/>
      <c r="D18" s="1706" t="s">
        <v>1955</v>
      </c>
      <c r="E18" s="1707" t="s">
        <v>1956</v>
      </c>
      <c r="F18" s="1708"/>
      <c r="G18" s="1693"/>
    </row>
    <row r="19" spans="1:9" ht="13.5" customHeight="1">
      <c r="A19" s="1688"/>
      <c r="B19" s="1688"/>
      <c r="C19" s="1705"/>
      <c r="D19" s="1706" t="s">
        <v>1957</v>
      </c>
      <c r="E19" s="1709" t="s">
        <v>1958</v>
      </c>
      <c r="F19" s="1708"/>
      <c r="G19" s="1693"/>
    </row>
    <row r="20" spans="1:9" ht="13.5" customHeight="1">
      <c r="A20" s="1688"/>
      <c r="B20" s="1688"/>
      <c r="C20" s="1705"/>
      <c r="D20" s="1706" t="s">
        <v>1959</v>
      </c>
      <c r="E20" s="1709" t="s">
        <v>1960</v>
      </c>
      <c r="F20" s="1708"/>
      <c r="G20" s="1693"/>
    </row>
    <row r="21" spans="1:9" ht="13.5" customHeight="1">
      <c r="A21" s="1688"/>
      <c r="B21" s="1688"/>
      <c r="C21" s="1705"/>
      <c r="D21" s="1706" t="s">
        <v>1961</v>
      </c>
      <c r="E21" s="1709" t="s">
        <v>1962</v>
      </c>
      <c r="F21" s="1708"/>
      <c r="G21" s="1693"/>
    </row>
    <row r="22" spans="1:9" ht="13.5" customHeight="1">
      <c r="A22" s="1688"/>
      <c r="B22" s="1688"/>
      <c r="C22" s="1705"/>
      <c r="D22" s="1706" t="s">
        <v>1963</v>
      </c>
      <c r="E22" s="1709" t="s">
        <v>1964</v>
      </c>
      <c r="F22" s="1708"/>
      <c r="G22" s="1693"/>
    </row>
    <row r="23" spans="1:9" s="1694" customFormat="1" ht="3.75" customHeight="1">
      <c r="A23" s="1689"/>
      <c r="B23" s="1689"/>
      <c r="C23" s="1689"/>
      <c r="D23" s="1692"/>
      <c r="E23" s="1710"/>
      <c r="F23" s="1689"/>
      <c r="G23" s="1689"/>
      <c r="I23" s="1711"/>
    </row>
    <row r="24" spans="1:9" ht="16.5" customHeight="1">
      <c r="A24" s="1688"/>
      <c r="B24" s="1688"/>
      <c r="C24" s="1702" t="s">
        <v>1965</v>
      </c>
      <c r="D24" s="1703"/>
      <c r="E24" s="1704" t="s">
        <v>1966</v>
      </c>
      <c r="F24" s="1704"/>
      <c r="I24" s="1712"/>
    </row>
    <row r="25" spans="1:9" ht="13.5" customHeight="1">
      <c r="A25" s="1688"/>
      <c r="B25" s="1688"/>
      <c r="C25" s="1705"/>
      <c r="D25" s="1706" t="s">
        <v>1967</v>
      </c>
      <c r="E25" s="1707" t="s">
        <v>1968</v>
      </c>
      <c r="F25" s="1708"/>
      <c r="G25" s="1693"/>
    </row>
    <row r="26" spans="1:9" ht="13.5" customHeight="1">
      <c r="A26" s="1688"/>
      <c r="B26" s="1688"/>
      <c r="C26" s="1705"/>
      <c r="D26" s="1706" t="s">
        <v>1969</v>
      </c>
      <c r="E26" s="1709" t="s">
        <v>1970</v>
      </c>
      <c r="F26" s="1708"/>
      <c r="G26" s="1693"/>
    </row>
    <row r="27" spans="1:9" ht="13.5" customHeight="1">
      <c r="A27" s="1688"/>
      <c r="B27" s="1688"/>
      <c r="C27" s="1705"/>
      <c r="D27" s="1706" t="s">
        <v>1971</v>
      </c>
      <c r="E27" s="1707" t="s">
        <v>1972</v>
      </c>
      <c r="F27" s="1708"/>
      <c r="G27" s="1693"/>
    </row>
    <row r="28" spans="1:9" ht="13.5" customHeight="1">
      <c r="A28" s="1688"/>
      <c r="B28" s="1688"/>
      <c r="C28" s="1705"/>
      <c r="D28" s="1706" t="s">
        <v>1973</v>
      </c>
      <c r="E28" s="1707" t="s">
        <v>1974</v>
      </c>
      <c r="F28" s="1708"/>
      <c r="G28" s="1693"/>
    </row>
    <row r="29" spans="1:9" ht="13.5" customHeight="1">
      <c r="A29" s="1688"/>
      <c r="B29" s="1688"/>
      <c r="C29" s="1705"/>
      <c r="D29" s="1706" t="s">
        <v>1975</v>
      </c>
      <c r="E29" s="1707" t="s">
        <v>1976</v>
      </c>
      <c r="F29" s="1708"/>
      <c r="G29" s="1693"/>
    </row>
    <row r="30" spans="1:9" ht="13.5" customHeight="1">
      <c r="A30" s="1688"/>
      <c r="B30" s="1688"/>
      <c r="C30" s="1705"/>
      <c r="D30" s="1706" t="s">
        <v>1977</v>
      </c>
      <c r="E30" s="1707" t="s">
        <v>1978</v>
      </c>
      <c r="F30" s="1708"/>
      <c r="G30" s="1693"/>
    </row>
    <row r="31" spans="1:9" ht="13.5" customHeight="1">
      <c r="A31" s="1688"/>
      <c r="B31" s="1688"/>
      <c r="C31" s="1705"/>
      <c r="D31" s="1706" t="s">
        <v>1979</v>
      </c>
      <c r="E31" s="1707" t="s">
        <v>1980</v>
      </c>
      <c r="F31" s="1708"/>
      <c r="G31" s="1693"/>
    </row>
    <row r="32" spans="1:9" s="1694" customFormat="1" ht="3.75" customHeight="1">
      <c r="A32" s="1689"/>
      <c r="B32" s="1689"/>
      <c r="C32" s="1689"/>
      <c r="D32" s="1692"/>
      <c r="E32" s="1710"/>
      <c r="F32" s="1689"/>
      <c r="G32" s="1689"/>
      <c r="I32" s="1711"/>
    </row>
    <row r="33" spans="1:9" ht="16.5" customHeight="1">
      <c r="A33" s="1688"/>
      <c r="B33" s="1688"/>
      <c r="C33" s="1702" t="s">
        <v>1981</v>
      </c>
      <c r="D33" s="1703"/>
      <c r="E33" s="1704" t="s">
        <v>1982</v>
      </c>
      <c r="F33" s="1704"/>
      <c r="I33" s="1712"/>
    </row>
    <row r="34" spans="1:9" ht="13.5" customHeight="1">
      <c r="A34" s="1688"/>
      <c r="B34" s="1688"/>
      <c r="C34" s="1705"/>
      <c r="D34" s="1706" t="s">
        <v>1983</v>
      </c>
      <c r="E34" s="1707" t="s">
        <v>1984</v>
      </c>
      <c r="F34" s="1708"/>
      <c r="G34" s="1693"/>
    </row>
    <row r="35" spans="1:9" ht="13.5" customHeight="1">
      <c r="A35" s="1688"/>
      <c r="B35" s="1688"/>
      <c r="C35" s="1705"/>
      <c r="D35" s="1706" t="s">
        <v>1985</v>
      </c>
      <c r="E35" s="1707" t="s">
        <v>1986</v>
      </c>
      <c r="F35" s="1708"/>
      <c r="G35" s="1693"/>
    </row>
    <row r="36" spans="1:9" ht="13.5" customHeight="1">
      <c r="A36" s="1688"/>
      <c r="B36" s="1688"/>
      <c r="C36" s="1705"/>
      <c r="D36" s="1706" t="s">
        <v>1987</v>
      </c>
      <c r="E36" s="1707" t="s">
        <v>1988</v>
      </c>
      <c r="F36" s="1708"/>
      <c r="G36" s="1693"/>
    </row>
    <row r="37" spans="1:9" ht="13.5" customHeight="1">
      <c r="A37" s="1688"/>
      <c r="B37" s="1688"/>
      <c r="C37" s="1705"/>
      <c r="D37" s="1706" t="s">
        <v>1989</v>
      </c>
      <c r="E37" s="1707" t="s">
        <v>1990</v>
      </c>
      <c r="F37" s="1708"/>
      <c r="G37" s="1693"/>
    </row>
    <row r="38" spans="1:9" ht="13.5" customHeight="1">
      <c r="A38" s="1688"/>
      <c r="B38" s="1688"/>
      <c r="C38" s="1705"/>
      <c r="D38" s="1706" t="s">
        <v>1991</v>
      </c>
      <c r="E38" s="1707" t="s">
        <v>1992</v>
      </c>
      <c r="F38" s="1708"/>
      <c r="G38" s="1693"/>
    </row>
    <row r="39" spans="1:9" s="1694" customFormat="1" ht="3.75" customHeight="1">
      <c r="A39" s="1689"/>
      <c r="B39" s="1689"/>
      <c r="C39" s="1689"/>
      <c r="D39" s="1692"/>
      <c r="E39" s="1710"/>
      <c r="F39" s="1689"/>
      <c r="G39" s="1689"/>
      <c r="I39" s="1711"/>
    </row>
    <row r="40" spans="1:9" ht="16.5" customHeight="1">
      <c r="A40" s="1688"/>
      <c r="B40" s="1688"/>
      <c r="C40" s="1702" t="s">
        <v>1993</v>
      </c>
      <c r="D40" s="1703"/>
      <c r="E40" s="1704" t="s">
        <v>1994</v>
      </c>
      <c r="F40" s="1704"/>
      <c r="I40" s="1712"/>
    </row>
    <row r="41" spans="1:9" ht="13.5" customHeight="1">
      <c r="A41" s="1688"/>
      <c r="B41" s="1688"/>
      <c r="C41" s="1705"/>
      <c r="D41" s="1706" t="s">
        <v>1995</v>
      </c>
      <c r="E41" s="1707" t="s">
        <v>1996</v>
      </c>
      <c r="F41" s="1708"/>
      <c r="G41" s="1693"/>
    </row>
    <row r="42" spans="1:9" ht="13.5" customHeight="1">
      <c r="A42" s="1688"/>
      <c r="B42" s="1688"/>
      <c r="C42" s="1705"/>
      <c r="D42" s="1706" t="s">
        <v>1997</v>
      </c>
      <c r="E42" s="1707" t="s">
        <v>1998</v>
      </c>
      <c r="F42" s="1708"/>
      <c r="G42" s="1693"/>
    </row>
    <row r="43" spans="1:9" ht="13.5" customHeight="1">
      <c r="A43" s="1688"/>
      <c r="B43" s="1688"/>
      <c r="C43" s="1705"/>
      <c r="D43" s="1706" t="s">
        <v>1999</v>
      </c>
      <c r="E43" s="1707" t="s">
        <v>2000</v>
      </c>
      <c r="F43" s="1708"/>
      <c r="G43" s="1693"/>
    </row>
    <row r="44" spans="1:9" ht="13.5" customHeight="1">
      <c r="A44" s="1688"/>
      <c r="B44" s="1688"/>
      <c r="C44" s="1705"/>
      <c r="D44" s="1706" t="s">
        <v>2001</v>
      </c>
      <c r="E44" s="1707" t="s">
        <v>2002</v>
      </c>
      <c r="F44" s="1708"/>
      <c r="G44" s="1693"/>
    </row>
    <row r="45" spans="1:9" ht="13.5" customHeight="1">
      <c r="A45" s="1688"/>
      <c r="B45" s="1688"/>
      <c r="C45" s="1705"/>
      <c r="D45" s="1706" t="s">
        <v>2003</v>
      </c>
      <c r="E45" s="1707" t="s">
        <v>2004</v>
      </c>
      <c r="F45" s="1708"/>
      <c r="G45" s="1693"/>
    </row>
    <row r="46" spans="1:9" s="1694" customFormat="1" ht="3.75" customHeight="1">
      <c r="A46" s="1689"/>
      <c r="B46" s="1689"/>
      <c r="C46" s="1689"/>
      <c r="D46" s="1692"/>
      <c r="E46" s="1710"/>
      <c r="F46" s="1689"/>
      <c r="G46" s="1689"/>
      <c r="I46" s="1711"/>
    </row>
    <row r="47" spans="1:9" ht="16.5" customHeight="1">
      <c r="A47" s="1688"/>
      <c r="B47" s="1688"/>
      <c r="C47" s="1702" t="s">
        <v>2005</v>
      </c>
      <c r="D47" s="1703"/>
      <c r="E47" s="1704" t="s">
        <v>2006</v>
      </c>
      <c r="F47" s="1704"/>
      <c r="I47" s="1712"/>
    </row>
    <row r="48" spans="1:9" ht="13.5" customHeight="1">
      <c r="A48" s="1688"/>
      <c r="B48" s="1688"/>
      <c r="C48" s="1705"/>
      <c r="D48" s="1706" t="s">
        <v>2007</v>
      </c>
      <c r="E48" s="1709" t="s">
        <v>2008</v>
      </c>
      <c r="F48" s="1708"/>
      <c r="G48" s="1693"/>
    </row>
    <row r="49" spans="1:9" ht="13.5" customHeight="1">
      <c r="A49" s="1688"/>
      <c r="B49" s="1688"/>
      <c r="C49" s="1705"/>
      <c r="D49" s="1706" t="s">
        <v>2009</v>
      </c>
      <c r="E49" s="1707" t="s">
        <v>2010</v>
      </c>
      <c r="F49" s="1708"/>
      <c r="G49" s="1693"/>
    </row>
    <row r="50" spans="1:9" ht="13.5" customHeight="1">
      <c r="A50" s="1688"/>
      <c r="B50" s="1688"/>
      <c r="C50" s="1705"/>
      <c r="D50" s="1706" t="s">
        <v>2011</v>
      </c>
      <c r="E50" s="1707" t="s">
        <v>2012</v>
      </c>
      <c r="F50" s="1708"/>
      <c r="G50" s="1693"/>
    </row>
    <row r="51" spans="1:9" ht="13.5" customHeight="1">
      <c r="A51" s="1688"/>
      <c r="B51" s="1688"/>
      <c r="C51" s="1705"/>
      <c r="D51" s="1706" t="s">
        <v>2013</v>
      </c>
      <c r="E51" s="1707" t="s">
        <v>2014</v>
      </c>
      <c r="F51" s="1708"/>
      <c r="G51" s="1693"/>
    </row>
    <row r="52" spans="1:9" s="1694" customFormat="1" ht="3.75" customHeight="1">
      <c r="A52" s="1689"/>
      <c r="B52" s="1689"/>
      <c r="C52" s="1689"/>
      <c r="D52" s="1692"/>
      <c r="E52" s="1710"/>
      <c r="F52" s="1689"/>
      <c r="G52" s="1689"/>
      <c r="I52" s="1711"/>
    </row>
    <row r="53" spans="1:9" ht="16.5" customHeight="1">
      <c r="A53" s="1688"/>
      <c r="B53" s="1688"/>
      <c r="C53" s="1702" t="s">
        <v>2015</v>
      </c>
      <c r="D53" s="1703"/>
      <c r="E53" s="1713" t="s">
        <v>2016</v>
      </c>
      <c r="F53" s="1704"/>
      <c r="I53" s="1712"/>
    </row>
    <row r="54" spans="1:9" ht="13.5" customHeight="1">
      <c r="A54" s="1688"/>
      <c r="B54" s="1688"/>
      <c r="C54" s="1705"/>
      <c r="D54" s="1706" t="s">
        <v>2017</v>
      </c>
      <c r="E54" s="1707" t="s">
        <v>2018</v>
      </c>
      <c r="F54" s="1708"/>
      <c r="G54" s="1693"/>
    </row>
    <row r="55" spans="1:9" ht="13.5" customHeight="1">
      <c r="A55" s="1688"/>
      <c r="B55" s="1688"/>
      <c r="C55" s="1705"/>
      <c r="D55" s="1706" t="s">
        <v>2019</v>
      </c>
      <c r="E55" s="1707" t="s">
        <v>2020</v>
      </c>
      <c r="F55" s="1708"/>
      <c r="G55" s="1693"/>
    </row>
    <row r="56" spans="1:9" ht="13.5" customHeight="1">
      <c r="A56" s="1688"/>
      <c r="B56" s="1688"/>
      <c r="C56" s="1705"/>
      <c r="D56" s="1706" t="s">
        <v>2021</v>
      </c>
      <c r="E56" s="1707" t="s">
        <v>2022</v>
      </c>
      <c r="F56" s="1708"/>
      <c r="G56" s="1693"/>
    </row>
    <row r="57" spans="1:9" ht="13.5" customHeight="1">
      <c r="A57" s="1688"/>
      <c r="B57" s="1688"/>
      <c r="C57" s="1705"/>
      <c r="D57" s="1706" t="s">
        <v>2023</v>
      </c>
      <c r="E57" s="1707" t="s">
        <v>2024</v>
      </c>
      <c r="F57" s="1708"/>
      <c r="G57" s="1693"/>
    </row>
    <row r="58" spans="1:9" ht="13.5" customHeight="1">
      <c r="A58" s="1688"/>
      <c r="B58" s="1688"/>
      <c r="C58" s="1705"/>
      <c r="D58" s="1706" t="s">
        <v>2025</v>
      </c>
      <c r="E58" s="1707" t="s">
        <v>2026</v>
      </c>
      <c r="F58" s="1708"/>
      <c r="G58" s="1693"/>
    </row>
    <row r="59" spans="1:9" ht="13.5" customHeight="1">
      <c r="A59" s="1688"/>
      <c r="B59" s="1688"/>
      <c r="C59" s="1705"/>
      <c r="D59" s="1706" t="s">
        <v>2027</v>
      </c>
      <c r="E59" s="1709" t="s">
        <v>2028</v>
      </c>
      <c r="F59" s="1708"/>
      <c r="G59" s="1693"/>
    </row>
    <row r="60" spans="1:9" ht="13.5" customHeight="1">
      <c r="A60" s="1688"/>
      <c r="B60" s="1688"/>
      <c r="C60" s="1705"/>
      <c r="D60" s="1706" t="s">
        <v>2029</v>
      </c>
      <c r="E60" s="1709" t="s">
        <v>2030</v>
      </c>
      <c r="F60" s="1708"/>
      <c r="G60" s="1693"/>
    </row>
    <row r="61" spans="1:9" ht="13.5" customHeight="1">
      <c r="A61" s="1688"/>
      <c r="B61" s="1688"/>
      <c r="C61" s="1705"/>
      <c r="D61" s="1706" t="s">
        <v>2031</v>
      </c>
      <c r="E61" s="1709" t="s">
        <v>2032</v>
      </c>
      <c r="F61" s="1708"/>
      <c r="G61" s="1693"/>
      <c r="H61" s="1712"/>
    </row>
    <row r="62" spans="1:9" ht="13.5" customHeight="1">
      <c r="A62" s="1688"/>
      <c r="B62" s="1688"/>
      <c r="C62" s="1705"/>
      <c r="D62" s="1706" t="s">
        <v>2033</v>
      </c>
      <c r="E62" s="1707" t="s">
        <v>2034</v>
      </c>
      <c r="F62" s="1708"/>
      <c r="G62" s="1693"/>
      <c r="H62" s="1712"/>
    </row>
    <row r="63" spans="1:9" s="1694" customFormat="1" ht="3.75" customHeight="1">
      <c r="A63" s="1689"/>
      <c r="B63" s="1689"/>
      <c r="C63" s="1689"/>
      <c r="D63" s="1692"/>
      <c r="E63" s="1710"/>
      <c r="F63" s="1689"/>
      <c r="G63" s="1689"/>
      <c r="I63" s="1711"/>
    </row>
    <row r="64" spans="1:9" ht="16.5" customHeight="1">
      <c r="A64" s="1688"/>
      <c r="B64" s="1688"/>
      <c r="C64" s="1702" t="s">
        <v>2035</v>
      </c>
      <c r="D64" s="1703"/>
      <c r="E64" s="1704" t="s">
        <v>2036</v>
      </c>
      <c r="F64" s="1704"/>
      <c r="I64" s="1712"/>
    </row>
    <row r="65" spans="1:9" ht="13.5" customHeight="1">
      <c r="A65" s="1688"/>
      <c r="B65" s="1688"/>
      <c r="C65" s="1705"/>
      <c r="D65" s="1706" t="s">
        <v>2037</v>
      </c>
      <c r="E65" s="1714" t="s">
        <v>1287</v>
      </c>
      <c r="F65" s="1708"/>
      <c r="G65" s="1693"/>
    </row>
    <row r="66" spans="1:9" ht="13.5" customHeight="1">
      <c r="A66" s="1688"/>
      <c r="B66" s="1688"/>
      <c r="C66" s="1705"/>
      <c r="D66" s="1706" t="s">
        <v>2038</v>
      </c>
      <c r="E66" s="1715" t="s">
        <v>2039</v>
      </c>
      <c r="F66" s="1708"/>
      <c r="G66" s="1693"/>
    </row>
    <row r="67" spans="1:9" s="1717" customFormat="1" ht="13.5" customHeight="1">
      <c r="A67" s="1693"/>
      <c r="B67" s="1693"/>
      <c r="C67" s="1716"/>
      <c r="D67" s="1706" t="s">
        <v>2040</v>
      </c>
      <c r="E67" s="1714" t="s">
        <v>2041</v>
      </c>
      <c r="F67" s="1716"/>
      <c r="G67" s="1693"/>
    </row>
    <row r="68" spans="1:9" ht="13.5" customHeight="1">
      <c r="A68" s="1688"/>
      <c r="B68" s="1688"/>
      <c r="C68" s="1705"/>
      <c r="D68" s="1706" t="s">
        <v>2042</v>
      </c>
      <c r="E68" s="1707" t="s">
        <v>2043</v>
      </c>
      <c r="F68" s="1708"/>
      <c r="G68" s="1693"/>
    </row>
    <row r="69" spans="1:9" ht="13.5" customHeight="1">
      <c r="A69" s="1688"/>
      <c r="B69" s="1688"/>
      <c r="C69" s="1705"/>
      <c r="D69" s="1706" t="s">
        <v>2044</v>
      </c>
      <c r="E69" s="1718" t="s">
        <v>2045</v>
      </c>
      <c r="F69" s="1708"/>
      <c r="G69" s="1719"/>
    </row>
    <row r="70" spans="1:9" s="1694" customFormat="1" ht="3.75" customHeight="1">
      <c r="A70" s="1689"/>
      <c r="B70" s="1689"/>
      <c r="C70" s="1689"/>
      <c r="D70" s="1692"/>
      <c r="E70" s="1710"/>
      <c r="F70" s="1689"/>
      <c r="G70" s="1689"/>
      <c r="I70" s="1711"/>
    </row>
    <row r="71" spans="1:9" ht="16.5" customHeight="1">
      <c r="A71" s="1688"/>
      <c r="B71" s="1688"/>
      <c r="C71" s="1702" t="s">
        <v>2046</v>
      </c>
      <c r="D71" s="1703"/>
      <c r="E71" s="1704" t="s">
        <v>2047</v>
      </c>
      <c r="F71" s="1704"/>
      <c r="I71" s="1712"/>
    </row>
    <row r="72" spans="1:9" ht="13.5" customHeight="1">
      <c r="A72" s="1688"/>
      <c r="B72" s="1688"/>
      <c r="C72" s="1705"/>
      <c r="D72" s="1706" t="s">
        <v>2048</v>
      </c>
      <c r="E72" s="1707" t="s">
        <v>2049</v>
      </c>
      <c r="F72" s="1708"/>
      <c r="G72" s="1693"/>
    </row>
    <row r="73" spans="1:9" ht="13.5" customHeight="1">
      <c r="A73" s="1688"/>
      <c r="B73" s="1688"/>
      <c r="C73" s="1705"/>
      <c r="D73" s="1706" t="s">
        <v>2050</v>
      </c>
      <c r="E73" s="1707" t="s">
        <v>2051</v>
      </c>
      <c r="F73" s="1708"/>
      <c r="G73" s="1693"/>
    </row>
    <row r="74" spans="1:9" ht="13.5" customHeight="1">
      <c r="A74" s="1688"/>
      <c r="B74" s="1688"/>
      <c r="C74" s="1705"/>
      <c r="D74" s="1706" t="s">
        <v>2052</v>
      </c>
      <c r="E74" s="1707" t="s">
        <v>2053</v>
      </c>
      <c r="F74" s="1708"/>
      <c r="G74" s="1693"/>
    </row>
    <row r="75" spans="1:9" ht="13.5" customHeight="1">
      <c r="A75" s="1688"/>
      <c r="B75" s="1688"/>
      <c r="C75" s="1705"/>
      <c r="D75" s="1706" t="s">
        <v>2054</v>
      </c>
      <c r="E75" s="1707" t="s">
        <v>2055</v>
      </c>
      <c r="F75" s="1708"/>
      <c r="G75" s="1693"/>
    </row>
    <row r="76" spans="1:9" ht="13.5" customHeight="1">
      <c r="A76" s="1688"/>
      <c r="B76" s="1688"/>
      <c r="C76" s="1705"/>
      <c r="D76" s="1706" t="s">
        <v>2056</v>
      </c>
      <c r="E76" s="1707" t="s">
        <v>2057</v>
      </c>
      <c r="F76" s="1708"/>
      <c r="G76" s="1693"/>
    </row>
    <row r="77" spans="1:9" ht="13.5" customHeight="1">
      <c r="A77" s="1688"/>
      <c r="B77" s="1688"/>
      <c r="C77" s="1705"/>
      <c r="D77" s="1706" t="s">
        <v>2058</v>
      </c>
      <c r="E77" s="1707" t="s">
        <v>2059</v>
      </c>
      <c r="F77" s="1708"/>
      <c r="G77" s="1693"/>
    </row>
    <row r="78" spans="1:9" ht="13.5" customHeight="1">
      <c r="A78" s="1688"/>
      <c r="B78" s="1688"/>
      <c r="C78" s="1705"/>
      <c r="D78" s="1706" t="s">
        <v>2060</v>
      </c>
      <c r="E78" s="1707" t="s">
        <v>2061</v>
      </c>
      <c r="F78" s="1708"/>
      <c r="G78" s="1693"/>
    </row>
    <row r="79" spans="1:9" ht="13.5" customHeight="1">
      <c r="A79" s="1688"/>
      <c r="B79" s="1688"/>
      <c r="C79" s="1688"/>
      <c r="D79" s="1720"/>
      <c r="E79" s="1710"/>
      <c r="F79" s="1693"/>
      <c r="G79" s="1693"/>
      <c r="I79" s="1711"/>
    </row>
    <row r="80" spans="1:9" ht="18" customHeight="1">
      <c r="A80" s="1688"/>
      <c r="B80" s="1721" t="s">
        <v>2062</v>
      </c>
      <c r="C80" s="1722"/>
      <c r="D80" s="1723"/>
      <c r="E80" s="1724"/>
      <c r="F80" s="1725"/>
      <c r="I80" s="1712"/>
    </row>
    <row r="81" spans="1:9" s="1694" customFormat="1" ht="3.75" customHeight="1">
      <c r="A81" s="1689"/>
      <c r="B81" s="1689"/>
      <c r="C81" s="1689"/>
      <c r="D81" s="1692"/>
      <c r="E81" s="1710"/>
      <c r="F81" s="1689"/>
      <c r="G81" s="1689"/>
      <c r="I81" s="1711"/>
    </row>
    <row r="82" spans="1:9" ht="16.5" customHeight="1">
      <c r="A82" s="1688"/>
      <c r="B82" s="1688"/>
      <c r="C82" s="1726" t="s">
        <v>2063</v>
      </c>
      <c r="D82" s="1727"/>
      <c r="E82" s="1728" t="s">
        <v>2064</v>
      </c>
      <c r="F82" s="1728"/>
      <c r="I82" s="1712"/>
    </row>
    <row r="83" spans="1:9" s="1694" customFormat="1" ht="13.5" customHeight="1">
      <c r="A83" s="1689"/>
      <c r="B83" s="1689"/>
      <c r="C83" s="1729"/>
      <c r="D83" s="1730" t="s">
        <v>2065</v>
      </c>
      <c r="E83" s="1707" t="s">
        <v>2066</v>
      </c>
      <c r="F83" s="1708"/>
      <c r="G83" s="1693"/>
    </row>
    <row r="84" spans="1:9" s="1694" customFormat="1" ht="13.5" customHeight="1">
      <c r="A84" s="1689"/>
      <c r="B84" s="1689"/>
      <c r="C84" s="1729"/>
      <c r="D84" s="1730" t="s">
        <v>2067</v>
      </c>
      <c r="E84" s="1707" t="s">
        <v>2068</v>
      </c>
      <c r="F84" s="1708"/>
      <c r="G84" s="1693"/>
    </row>
    <row r="85" spans="1:9" s="1694" customFormat="1" ht="13.5" customHeight="1">
      <c r="A85" s="1689"/>
      <c r="B85" s="1689"/>
      <c r="C85" s="1729"/>
      <c r="D85" s="1730" t="s">
        <v>2069</v>
      </c>
      <c r="E85" s="1707" t="s">
        <v>2070</v>
      </c>
      <c r="F85" s="1708"/>
      <c r="G85" s="1693"/>
    </row>
    <row r="86" spans="1:9" s="1694" customFormat="1" ht="13.5" customHeight="1">
      <c r="A86" s="1689"/>
      <c r="B86" s="1689"/>
      <c r="C86" s="1729"/>
      <c r="D86" s="1730" t="s">
        <v>2071</v>
      </c>
      <c r="E86" s="1707" t="s">
        <v>2072</v>
      </c>
      <c r="F86" s="1708"/>
      <c r="G86" s="1693"/>
    </row>
    <row r="87" spans="1:9" s="1694" customFormat="1" ht="13.5" customHeight="1">
      <c r="A87" s="1689"/>
      <c r="B87" s="1689"/>
      <c r="C87" s="1729"/>
      <c r="D87" s="1730" t="s">
        <v>2073</v>
      </c>
      <c r="E87" s="1707" t="s">
        <v>2074</v>
      </c>
      <c r="F87" s="1708"/>
      <c r="G87" s="1693"/>
    </row>
    <row r="88" spans="1:9" s="1694" customFormat="1" ht="13.5" customHeight="1">
      <c r="A88" s="1689"/>
      <c r="B88" s="1689"/>
      <c r="C88" s="1729"/>
      <c r="D88" s="1730" t="s">
        <v>2075</v>
      </c>
      <c r="E88" s="1707" t="s">
        <v>2076</v>
      </c>
      <c r="F88" s="1708"/>
      <c r="G88" s="1693"/>
    </row>
    <row r="89" spans="1:9" s="1694" customFormat="1" ht="3.75" customHeight="1">
      <c r="A89" s="1689"/>
      <c r="B89" s="1689"/>
      <c r="C89" s="1689"/>
      <c r="D89" s="1692"/>
      <c r="E89" s="1710"/>
      <c r="F89" s="1689"/>
      <c r="G89" s="1689"/>
      <c r="I89" s="1711"/>
    </row>
    <row r="90" spans="1:9" ht="16.5" customHeight="1">
      <c r="A90" s="1688"/>
      <c r="B90" s="1688"/>
      <c r="C90" s="1726" t="s">
        <v>2077</v>
      </c>
      <c r="D90" s="1727"/>
      <c r="E90" s="1728" t="s">
        <v>2078</v>
      </c>
      <c r="F90" s="1728"/>
      <c r="I90" s="1712"/>
    </row>
    <row r="91" spans="1:9" s="1694" customFormat="1" ht="13.5" customHeight="1">
      <c r="A91" s="1689"/>
      <c r="B91" s="1689"/>
      <c r="C91" s="1729"/>
      <c r="D91" s="1730" t="s">
        <v>2079</v>
      </c>
      <c r="E91" s="1707" t="s">
        <v>2080</v>
      </c>
      <c r="F91" s="1708"/>
      <c r="G91" s="1693"/>
    </row>
    <row r="92" spans="1:9" s="1694" customFormat="1" ht="13.5" customHeight="1">
      <c r="A92" s="1689"/>
      <c r="B92" s="1689"/>
      <c r="C92" s="1729"/>
      <c r="D92" s="1730" t="s">
        <v>2081</v>
      </c>
      <c r="E92" s="1709" t="s">
        <v>2082</v>
      </c>
      <c r="F92" s="1708"/>
      <c r="G92" s="1693"/>
    </row>
    <row r="93" spans="1:9" s="1694" customFormat="1" ht="13.5" customHeight="1">
      <c r="A93" s="1689"/>
      <c r="B93" s="1689"/>
      <c r="C93" s="1729"/>
      <c r="D93" s="1730" t="s">
        <v>2083</v>
      </c>
      <c r="E93" s="1707" t="s">
        <v>2084</v>
      </c>
      <c r="F93" s="1708"/>
      <c r="G93" s="1693"/>
    </row>
    <row r="94" spans="1:9" s="1694" customFormat="1" ht="13.5" customHeight="1">
      <c r="A94" s="1689"/>
      <c r="B94" s="1689"/>
      <c r="C94" s="1729"/>
      <c r="D94" s="1730" t="s">
        <v>2085</v>
      </c>
      <c r="E94" s="1707" t="s">
        <v>2086</v>
      </c>
      <c r="F94" s="1708"/>
      <c r="G94" s="1693"/>
    </row>
    <row r="95" spans="1:9" s="1694" customFormat="1" ht="13.5" customHeight="1">
      <c r="A95" s="1689"/>
      <c r="B95" s="1689"/>
      <c r="C95" s="1729"/>
      <c r="D95" s="1730" t="s">
        <v>2087</v>
      </c>
      <c r="E95" s="1707" t="s">
        <v>2088</v>
      </c>
      <c r="F95" s="1708"/>
      <c r="G95" s="1693"/>
    </row>
    <row r="96" spans="1:9" s="1694" customFormat="1" ht="13.5" customHeight="1">
      <c r="A96" s="1689"/>
      <c r="B96" s="1689"/>
      <c r="C96" s="1729"/>
      <c r="D96" s="1730" t="s">
        <v>2089</v>
      </c>
      <c r="E96" s="1707" t="s">
        <v>2090</v>
      </c>
      <c r="F96" s="1708"/>
      <c r="G96" s="1693"/>
    </row>
    <row r="97" spans="1:9" s="1694" customFormat="1" ht="13.5" customHeight="1">
      <c r="A97" s="1689"/>
      <c r="B97" s="1689"/>
      <c r="C97" s="1729"/>
      <c r="D97" s="1730" t="s">
        <v>2091</v>
      </c>
      <c r="E97" s="1707" t="s">
        <v>2092</v>
      </c>
      <c r="F97" s="1708"/>
      <c r="G97" s="1693"/>
    </row>
    <row r="98" spans="1:9" s="1694" customFormat="1" ht="3.75" customHeight="1">
      <c r="A98" s="1689"/>
      <c r="B98" s="1689"/>
      <c r="C98" s="1689"/>
      <c r="D98" s="1692"/>
      <c r="E98" s="1710"/>
      <c r="F98" s="1689"/>
      <c r="G98" s="1689"/>
      <c r="I98" s="1711"/>
    </row>
    <row r="99" spans="1:9" ht="16.5" customHeight="1">
      <c r="A99" s="1688"/>
      <c r="B99" s="1688"/>
      <c r="C99" s="1726" t="s">
        <v>2093</v>
      </c>
      <c r="D99" s="1727"/>
      <c r="E99" s="1731" t="s">
        <v>2094</v>
      </c>
      <c r="F99" s="1728"/>
      <c r="I99" s="1712"/>
    </row>
    <row r="100" spans="1:9" s="1694" customFormat="1" ht="13.5" customHeight="1">
      <c r="A100" s="1689"/>
      <c r="B100" s="1689"/>
      <c r="C100" s="1729"/>
      <c r="D100" s="1730" t="s">
        <v>2095</v>
      </c>
      <c r="E100" s="1707" t="s">
        <v>2096</v>
      </c>
      <c r="F100" s="1708"/>
      <c r="G100" s="1693"/>
    </row>
    <row r="101" spans="1:9" s="1694" customFormat="1" ht="13.5" customHeight="1">
      <c r="A101" s="1689"/>
      <c r="B101" s="1689"/>
      <c r="C101" s="1729"/>
      <c r="D101" s="1730" t="s">
        <v>2097</v>
      </c>
      <c r="E101" s="1707" t="s">
        <v>2098</v>
      </c>
      <c r="F101" s="1708"/>
      <c r="G101" s="1693"/>
    </row>
    <row r="102" spans="1:9" s="1694" customFormat="1" ht="13.5" customHeight="1">
      <c r="A102" s="1689"/>
      <c r="B102" s="1689"/>
      <c r="C102" s="1729"/>
      <c r="D102" s="1730" t="s">
        <v>2099</v>
      </c>
      <c r="E102" s="1740" t="s">
        <v>2104</v>
      </c>
      <c r="F102" s="1708"/>
      <c r="G102" s="1693"/>
    </row>
    <row r="103" spans="1:9" s="1694" customFormat="1" ht="8.25" customHeight="1">
      <c r="A103" s="1689"/>
      <c r="B103" s="1689"/>
      <c r="C103" s="1689"/>
      <c r="D103" s="1720"/>
      <c r="E103" s="1710"/>
      <c r="F103" s="1732"/>
      <c r="G103" s="1693"/>
      <c r="I103" s="1711"/>
    </row>
    <row r="104" spans="1:9" s="1688" customFormat="1">
      <c r="D104" s="1701"/>
      <c r="E104" s="1710"/>
      <c r="I104" s="1712"/>
    </row>
    <row r="105" spans="1:9" s="1688" customFormat="1" ht="6.75" customHeight="1">
      <c r="C105" s="1693"/>
      <c r="D105" s="1720"/>
      <c r="E105" s="1710"/>
      <c r="F105" s="1693"/>
      <c r="I105" s="1711"/>
    </row>
    <row r="106" spans="1:9" s="1688" customFormat="1" ht="17.5">
      <c r="B106" s="1733" t="s">
        <v>2100</v>
      </c>
      <c r="C106" s="1734"/>
      <c r="D106" s="1735"/>
      <c r="E106" s="1736"/>
      <c r="F106" s="1737"/>
      <c r="I106" s="1712"/>
    </row>
    <row r="107" spans="1:9" s="1688" customFormat="1" ht="3.75" customHeight="1">
      <c r="B107" s="1738"/>
      <c r="C107" s="1738"/>
      <c r="D107" s="1701"/>
      <c r="E107" s="1693"/>
      <c r="I107" s="1711"/>
    </row>
    <row r="108" spans="1:9" s="1688" customFormat="1" ht="13.5" customHeight="1">
      <c r="C108" s="1716"/>
      <c r="D108" s="1730" t="s">
        <v>2101</v>
      </c>
      <c r="E108" s="1718" t="s">
        <v>2102</v>
      </c>
      <c r="F108" s="1708"/>
      <c r="I108" s="1712"/>
    </row>
    <row r="109" spans="1:9" s="1688" customFormat="1" ht="9" customHeight="1">
      <c r="C109" s="1693"/>
      <c r="D109" s="1720"/>
      <c r="E109" s="1710"/>
      <c r="F109" s="1732"/>
    </row>
  </sheetData>
  <mergeCells count="2">
    <mergeCell ref="A1:G1"/>
    <mergeCell ref="D2:F2"/>
  </mergeCells>
  <phoneticPr fontId="3"/>
  <hyperlinks>
    <hyperlink ref="E108" location="'C1'!A1" display="通貨換算レート" xr:uid="{F9D7993E-B737-4CA9-B6E6-7AF8DFB50007}"/>
    <hyperlink ref="E9" location="'A1-3'!A1" display="製薬企業の従業員数　-部門別- (日本)" xr:uid="{AA05383A-E82A-4209-955A-C2287C182F0C}"/>
    <hyperlink ref="E10" location="'A1-4'!A1" display="製薬企業の従業員数 -国別- (欧州)" xr:uid="{17AB69DA-7FEA-449C-8BDA-E5D7310D7D49}"/>
    <hyperlink ref="E11" location="'A1-5'!A1" display="医薬品企業の合従連衡 (日本)" xr:uid="{019396E8-4350-42EB-A834-B88A9C52364D}"/>
    <hyperlink ref="E12" location="'A1-6'!A1" display="医薬品企業の合従連衡 (世界)" xr:uid="{30BA160B-5FC7-4564-96B2-FC4D245027AC}"/>
    <hyperlink ref="E15" location="'A2-1'!A1" display="医薬品売上高 -用途別- (日本)" xr:uid="{38480357-6F27-4099-8B9D-2B1D51EB6F4F}"/>
    <hyperlink ref="E16" location="'A2-2'!A1" display="医薬品売上高-専業・兼業別、用途別、資本金規模別- (日本)" xr:uid="{8BA8769E-2748-43E5-970B-A89DD28E3DCE}"/>
    <hyperlink ref="E17" location="'A2-3'!A1" display="医療用医薬品売上高 -内外資別- (日本)" xr:uid="{4FB0BDD2-4153-46E6-AE7C-3DC2EEFFA050}"/>
    <hyperlink ref="E18" location="'A2-4'!A1" display="医薬品売上高で見た製薬企業の上位集中度 (日本)" xr:uid="{531C300E-3C03-4737-AD18-2EE1372D7572}"/>
    <hyperlink ref="E19" location="'A2-5'!A1" display="医療用医薬品売上高　-施設種類別- (日本)" xr:uid="{A93F8B9A-56A8-4BD0-8CDC-D2EEFB3A2DEA}"/>
    <hyperlink ref="E20" location="'A2-6'!A1" display="医療用医薬品売上高上位20社 (日本)" xr:uid="{8E9FEBED-3259-45F4-B6F1-7962D99F285B}"/>
    <hyperlink ref="E21" location="'A2-7'!A1" display="医療用医薬品売上高 -地域、主要国別-　(世界)" xr:uid="{1B9E8EC8-EDAD-44B8-8DD8-0A19F077D72B}"/>
    <hyperlink ref="E22" location="'A2-8'!A1" display="医薬品売上高で見る製薬企業の上位集中度 (世界)" xr:uid="{502928AD-E3DA-41C5-BE15-DDDECDCDE6A2}"/>
    <hyperlink ref="E25" location="'A3-1'!A1" display="製薬協会員会社の規模と主な業績" xr:uid="{DDA9C4F5-6D82-43F3-B500-F567DC13F99C}"/>
    <hyperlink ref="E26" location="'A3-2'!A1" display="大手製薬企業の規模と業績 (20社/連結決算) (日本)" xr:uid="{CE4A0B1B-ABCF-448D-9F17-D21FCCA2877A}"/>
    <hyperlink ref="E27" location="'A3-3'!A1" display="大手製薬企業の規模と業績 (25社/連結決算) (世界)" xr:uid="{C609BD5E-523C-44EB-AB4B-5820D6E9FD8B}"/>
    <hyperlink ref="E28" location="'A3-4'!A1" display="日米欧大手製薬企業の海外売上高" xr:uid="{7A02D101-2725-4EE2-A336-08BD01F4F9E1}"/>
    <hyperlink ref="E29" location="'A3-5'!A1" display="他産業との企業別収益性比較 (知識・技術集約型企業) (世界)" xr:uid="{02D13794-3350-4F1C-81DB-D4CB788BCBA8}"/>
    <hyperlink ref="E30" location="'A3-6'!A1" display="他産業(知識・技術集約型産業)との産業別収益性比較 (日本)" xr:uid="{E275B7B2-ED94-43AC-B7D1-FB430371C30D}"/>
    <hyperlink ref="E31" location="'A3-7'!A1" display="産業別付加価値率 (日本)" xr:uid="{DA16C4C1-29C5-46D2-9CE7-47BE70ACF978}"/>
    <hyperlink ref="E34" location="'A4-1'!A1" display="医薬品輸出入額 (日本)" xr:uid="{D2987F2B-56EE-428B-9C0E-ACC69F7C4ED3}"/>
    <hyperlink ref="E35" location="'A4-2'!A1" display="医薬品の主要輸出入先 (日本)" xr:uid="{C083CD42-9CD0-446F-B499-B1BF0645CD05}"/>
    <hyperlink ref="E36" location="'A4-3'!A1" display="主要国の医薬品の輸出入額 (世界)" xr:uid="{BA9F314D-494C-4AAA-BFE0-608EB9933A53}"/>
    <hyperlink ref="E37" location="'A4-4'!A1" display="主要国の医薬最終製品の国別輸出入額 (世界)" xr:uid="{3310E337-6024-4DEA-AF9E-5452A0D30449}"/>
    <hyperlink ref="E38" location="'A4-5'!A1" display="医薬品産業における技術導出入収支 (日本)" xr:uid="{4B3AA73B-2C86-4569-8EEE-1D752AF8C14A}"/>
    <hyperlink ref="E41" location="'A5-1'!A1" display="医薬品関連企業の海外法人数 (日本)" xr:uid="{A2C07974-0AD6-4828-986B-A3B848924516}"/>
    <hyperlink ref="E42" location="'A5-2'!A1" display="医薬品関連企業の国別海外法人数 (日本)" xr:uid="{CBDA0E2E-BEB0-4374-9ACA-F61A840B390F}"/>
    <hyperlink ref="E43" location="'A5-3'!A1" display="製薬協会員会社　海外売上高と地域別従業員数" xr:uid="{5CFC2CF8-1E43-4229-9A94-A5702B2C37A0}"/>
    <hyperlink ref="E44" location="'A5-4'!A1" display="製薬協会員会社　海外拠点数" xr:uid="{9CCC8248-F629-43F9-9414-EA0A0AAA72F4}"/>
    <hyperlink ref="E45" location="'A5-5'!A1" display="製薬協会員会社　国別海外拠点数" xr:uid="{ABA437FF-AAB8-47C4-B675-D0BB83E9B64E}"/>
    <hyperlink ref="E48" location="'A6-1'!A1" display="医薬品生産額と国民医療費 (日本)" xr:uid="{E1A41BD9-021F-4D77-BD2C-45CDFD8272C7}"/>
    <hyperlink ref="E49" location="'A6-2'!A1" display="薬効分類別の医薬品生産額 (日本)" xr:uid="{16A9BE9B-E43D-4E72-8CEE-CEA1468A56A0}"/>
    <hyperlink ref="E50" location="'A6-3'!A1" display="医療用医薬品生産額の上位10薬効と構成比 (日本)" xr:uid="{834E32EF-9A19-497B-978D-52AF7D7D36A4}"/>
    <hyperlink ref="E51" location="'A6-4'!A1" display="剤型分類別の医薬品生産金額 (日本)" xr:uid="{F9FDAEFE-EFDB-486A-BCE0-9FD162ADC1D2}"/>
    <hyperlink ref="E54" location="'A7-1'!A1" display="医薬品産業の研究開発費 (日本)" xr:uid="{C65CC311-BF5C-4A62-BFA2-72F58FFCEF98}"/>
    <hyperlink ref="E55" location="'A7-2'!A1" display="製薬企業大手企業の研究開発費  (日本)" xr:uid="{B3947B24-7B6F-4D92-B395-5A1106D32DA6}"/>
    <hyperlink ref="E56" location="'A7-3'!A1" display="製薬企業大手企業の研究開発費 (世界)" xr:uid="{8C07ABBB-A2BD-48D6-9306-43EC4C1D17D6}"/>
    <hyperlink ref="E57" location="'A7-4'!A1" display="製薬企業の研究開発費と利益率 (日本)" xr:uid="{DA830568-F845-4C9A-BD31-8E6FE4B7E519}"/>
    <hyperlink ref="E58" location="'A7-5'!A1" display="製薬企業の研究開発費と利益率の推移 (米国)" xr:uid="{11B9125B-A704-46E5-8B92-EA162C0CC6FB}"/>
    <hyperlink ref="E59" location="'A7-6'!A1" display="産業別研究費の対売上高比率 (日本)" xr:uid="{FD3AC2DD-6B18-4A27-8889-081F1C609B88}"/>
    <hyperlink ref="E60" location="'A7-7'!A1" display="産業別，性格別研究費の構成比 (日本)" xr:uid="{195D77FD-EE9B-45FE-9D33-D2E771E766F0}"/>
    <hyperlink ref="E61" location="'A7-8'!A1" display="製薬企業の研究開発費の段階別構成比 (米国)" xr:uid="{1D8CC37E-DF96-402C-8B11-1A7C718B8DDB}"/>
    <hyperlink ref="E62" location="'A7-9'!A1" display="開発段階別化合物数と承認取得数 (日本)" xr:uid="{40FF226E-09D1-4FEF-96A8-F73BC64BA098}"/>
    <hyperlink ref="E68" location="'A8-4'!A1" display="主な医薬品企業のPCT特許公開件数 (世界)" xr:uid="{2B21F17E-0904-4CFC-B0A9-57F36A96DD11}"/>
    <hyperlink ref="E72" location="'A9-1'!A1" display="治験計画届出件数 (日本)" xr:uid="{519BB792-FFE7-49F2-88B9-5772B81FA969}"/>
    <hyperlink ref="E73" location="'A9-2'!A1" display="新有効成分含有医薬品の開発期間 (日本)" xr:uid="{C16EB2E6-F6D9-4337-A9D5-6B1C1F714294}"/>
    <hyperlink ref="E74" location="'A9-3'!A1" display="新医薬品の審査期間 (日本)" xr:uid="{FFE2842A-AA63-48FF-BB45-51ACC44BF43F}"/>
    <hyperlink ref="E75" location="'A9-4'!A1" display="新有効成分含有医薬品の承認状況 (日本)" xr:uid="{B5DE98F7-AEA2-4FFF-8584-7AB9CE923460}"/>
    <hyperlink ref="E76" location="'A9-5'!A1" display="企業別の新有効成分含有医薬品の累積承認品目数 (日本)" xr:uid="{331BF0CF-BFF5-4EA7-B4DE-0F0983667913}"/>
    <hyperlink ref="E77" location="'A9-6'!A1" display="医薬品の承認品目数 (日本)" xr:uid="{6DEDDB81-DD9D-48E7-83AC-586442B90385}"/>
    <hyperlink ref="E78" location="'A9-7'!A1" display="薬価基準収載全品目数 (日本)" xr:uid="{6A9310FC-51F4-40CB-B716-90C0CFA57DC3}"/>
    <hyperlink ref="E83" location="'B1-1'!A1" display="平均余命 (日本)" xr:uid="{55E70A4E-2F1A-455D-BE15-9A3907BE4608}"/>
    <hyperlink ref="E84" location="'B1-2'!A1" display="平均寿命 (国際比較)" xr:uid="{14BD6EE5-CA65-44D6-BB6F-5172B7259F8F}"/>
    <hyperlink ref="E85" location="'B1-3'!A1" display="人口動態 (日本)" xr:uid="{22D4467A-DE3C-40AD-A405-2E432338900D}"/>
    <hyperlink ref="E86" location="'B1-4'!A1" display="人口動態 (国際比較)" xr:uid="{417EEA7F-C96E-4FA9-969B-7ED180F8EE7F}"/>
    <hyperlink ref="E87" location="'B1-5'!A1" display="死因簡単分類別にみた死亡数・死亡率 (日本)" xr:uid="{EBEF63C8-11BB-4FD2-ADFC-D51D8E7E6C79}"/>
    <hyperlink ref="E88" location="'B1-6'!A1" display="死因分類別にみた死亡率 (国際比較)" xr:uid="{4F1C8A94-F15E-4CB7-8FD9-EA9B841037E0}"/>
    <hyperlink ref="E91" location="'B2-1'!A1" display="国民医療費の推移 (日本)" xr:uid="{237894EC-33D5-40E9-B666-0B963BCF9ED8}"/>
    <hyperlink ref="E92" location="'B2-2'!A1" display="国民医療費の推移 (世界)" xr:uid="{F2BF3B37-E386-4756-8D38-D85F7DCEF231}"/>
    <hyperlink ref="E93" location="'B2-3'!A1" display="国民医療費規模と財源別割合(日本)" xr:uid="{32DACBB6-D092-4F0F-ADCD-C30B7C1C0CD3}"/>
    <hyperlink ref="E94" location="'B2-4'!A1" display="国民医療費規模と財源別割合 (アメリカ)" xr:uid="{F66F860C-D91C-40AA-BB31-6584BA8DB622}"/>
    <hyperlink ref="E95" location="'B2-5'!A1" display="国家予算に占める国民医療費の国庫支出割合 (日本)" xr:uid="{41E20DD9-7896-4462-B740-FD18C1C52E48}"/>
    <hyperlink ref="E96" location="'B2-6'!A1" display="国家予算に占める国民医療費の国庫支出割合 (アメリカ)" xr:uid="{1CBAE651-2B37-4F85-A02E-544878BE83B5}"/>
    <hyperlink ref="E97" location="'B2-7'!A1" display="社会保障給付費の部門別推移 (日本)" xr:uid="{0EF0A078-4553-475E-958D-D0528F929556}"/>
    <hyperlink ref="E100" location="'B3-1'!A1" display="医療施設数 (日本)" xr:uid="{9CD26895-933E-475D-9DEC-74462086EDB4}"/>
    <hyperlink ref="E101" location="'B3-2'!A1" display="病床数 (日本)" xr:uid="{B2EA11D7-8597-4353-9BBD-6149EF72E7E1}"/>
    <hyperlink ref="D2:F2" location="二次利用!A1" display="DATA BOOK 収載データの二次利用について" xr:uid="{5170EB82-4EDC-457E-AD62-5D6E15000729}"/>
    <hyperlink ref="E66" location="'A8-2'!A1" display="日本における企業別医薬品関連特許件数" xr:uid="{14C4F93C-6EED-4654-AB20-A5AA55C38E59}"/>
    <hyperlink ref="E65" location="'A8-1'!A1" display="日本における医薬品関連特許件数" xr:uid="{3EBCD1E5-9C30-4E65-A7C4-F9649D23315D}"/>
    <hyperlink ref="E67" location="'A8-3'!A1" display="日本における依頼人国籍別バイオ医薬品関連特許公開件数" xr:uid="{CB93CC3C-F244-47AD-BAD9-A38C54722B9F}"/>
    <hyperlink ref="E69" location="'A8-5'!A1" display="依頼人国籍別バイオ医薬品関連PCT特許公開件数(海外）" xr:uid="{1E83AF84-1390-4BA3-AB97-6E8D5AA04533}"/>
    <hyperlink ref="E7" location="'A1-1'!A1" display="製薬企業数　-用途区分別- (日本)" xr:uid="{96215F99-706F-4944-AA20-B6462BD47836}"/>
    <hyperlink ref="E8" location="'A1-2'!A1" display="製薬企業数 -従業員数規模別- (日本)" xr:uid="{C5161095-4641-49B9-B8A8-33FF426FA329}"/>
    <hyperlink ref="E102" location="'B3-3'!A1" display="医療従事者数 (日本)" xr:uid="{38929DFF-DBC0-418B-BDA7-C90FCFAF6448}"/>
  </hyperlinks>
  <pageMargins left="0.7" right="0.7" top="0.75" bottom="0.75" header="0.3" footer="0.3"/>
  <pageSetup paperSize="9" scale="83" orientation="portrait" r:id="rId1"/>
  <rowBreaks count="1" manualBreakCount="1">
    <brk id="5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BA4-272C-437D-B9F0-D9E508E119C5}">
  <dimension ref="A1:E42"/>
  <sheetViews>
    <sheetView zoomScaleNormal="100" zoomScaleSheetLayoutView="100" workbookViewId="0"/>
  </sheetViews>
  <sheetFormatPr defaultColWidth="12.83203125" defaultRowHeight="15.5"/>
  <cols>
    <col min="1" max="1" width="10.83203125" style="64" customWidth="1"/>
    <col min="2" max="2" width="19.33203125" style="64" customWidth="1"/>
    <col min="3" max="5" width="16.08203125" style="64" customWidth="1"/>
    <col min="6" max="16384" width="12.83203125" style="64"/>
  </cols>
  <sheetData>
    <row r="1" spans="1:5" ht="25">
      <c r="A1" s="491" t="s">
        <v>995</v>
      </c>
      <c r="B1" s="66"/>
      <c r="C1" s="66"/>
      <c r="D1" s="66"/>
      <c r="E1" s="66"/>
    </row>
    <row r="2" spans="1:5" ht="17.25" customHeight="1">
      <c r="A2" s="66"/>
      <c r="B2" s="66"/>
      <c r="C2" s="66"/>
      <c r="D2" s="66"/>
      <c r="E2" s="66"/>
    </row>
    <row r="3" spans="1:5" ht="17.25" customHeight="1">
      <c r="A3" s="493"/>
      <c r="B3" s="66"/>
      <c r="C3" s="66"/>
      <c r="D3" s="66"/>
      <c r="E3" s="495"/>
    </row>
    <row r="4" spans="1:5" ht="18.75" customHeight="1">
      <c r="A4" s="2535" t="s">
        <v>996</v>
      </c>
      <c r="B4" s="2537" t="s">
        <v>997</v>
      </c>
      <c r="C4" s="2539" t="s">
        <v>998</v>
      </c>
      <c r="D4" s="2539"/>
      <c r="E4" s="2540" t="s">
        <v>999</v>
      </c>
    </row>
    <row r="5" spans="1:5" ht="28.5" customHeight="1">
      <c r="A5" s="2536"/>
      <c r="B5" s="2538"/>
      <c r="C5" s="937" t="s">
        <v>1000</v>
      </c>
      <c r="D5" s="937" t="s">
        <v>1001</v>
      </c>
      <c r="E5" s="2541"/>
    </row>
    <row r="6" spans="1:5" ht="18.75" customHeight="1">
      <c r="A6" s="938">
        <v>1980</v>
      </c>
      <c r="B6" s="939">
        <v>1898</v>
      </c>
      <c r="C6" s="940">
        <v>129</v>
      </c>
      <c r="D6" s="941">
        <v>7.3</v>
      </c>
      <c r="E6" s="942">
        <v>5.45</v>
      </c>
    </row>
    <row r="7" spans="1:5" ht="18.75" customHeight="1">
      <c r="A7" s="943">
        <v>1985</v>
      </c>
      <c r="B7" s="944">
        <v>3419</v>
      </c>
      <c r="C7" s="945">
        <v>466</v>
      </c>
      <c r="D7" s="946">
        <v>15.8</v>
      </c>
      <c r="E7" s="947">
        <v>7.04</v>
      </c>
    </row>
    <row r="8" spans="1:5" ht="18.75" customHeight="1">
      <c r="A8" s="943">
        <v>1990</v>
      </c>
      <c r="B8" s="944">
        <v>5161</v>
      </c>
      <c r="C8" s="945">
        <v>601</v>
      </c>
      <c r="D8" s="946">
        <v>13.2</v>
      </c>
      <c r="E8" s="947">
        <v>8.02</v>
      </c>
    </row>
    <row r="9" spans="1:5" ht="18.75" customHeight="1">
      <c r="A9" s="943">
        <v>1994</v>
      </c>
      <c r="B9" s="944">
        <v>6328</v>
      </c>
      <c r="C9" s="945">
        <v>36</v>
      </c>
      <c r="D9" s="946">
        <v>0.6</v>
      </c>
      <c r="E9" s="947">
        <v>7.79</v>
      </c>
    </row>
    <row r="10" spans="1:5" ht="18.75" customHeight="1">
      <c r="A10" s="943">
        <v>1995</v>
      </c>
      <c r="B10" s="944">
        <v>6422</v>
      </c>
      <c r="C10" s="945">
        <v>94</v>
      </c>
      <c r="D10" s="946">
        <v>1.5</v>
      </c>
      <c r="E10" s="947">
        <v>8.0299999999999994</v>
      </c>
    </row>
    <row r="11" spans="1:5" ht="18.75" customHeight="1">
      <c r="A11" s="943">
        <v>1996</v>
      </c>
      <c r="B11" s="944">
        <v>6671</v>
      </c>
      <c r="C11" s="945">
        <v>249</v>
      </c>
      <c r="D11" s="946">
        <v>3.9</v>
      </c>
      <c r="E11" s="947">
        <v>8.11</v>
      </c>
    </row>
    <row r="12" spans="1:5" ht="18.75" customHeight="1">
      <c r="A12" s="943">
        <v>1997</v>
      </c>
      <c r="B12" s="944">
        <v>6433</v>
      </c>
      <c r="C12" s="945">
        <v>-238</v>
      </c>
      <c r="D12" s="946">
        <v>-3.6</v>
      </c>
      <c r="E12" s="947">
        <v>8.06</v>
      </c>
    </row>
    <row r="13" spans="1:5" ht="18.75" customHeight="1">
      <c r="A13" s="943">
        <v>1998</v>
      </c>
      <c r="B13" s="944">
        <v>6811</v>
      </c>
      <c r="C13" s="945">
        <v>378</v>
      </c>
      <c r="D13" s="946">
        <v>5.9</v>
      </c>
      <c r="E13" s="947">
        <v>8.07</v>
      </c>
    </row>
    <row r="14" spans="1:5" ht="18.75" customHeight="1">
      <c r="A14" s="943">
        <v>1999</v>
      </c>
      <c r="B14" s="944">
        <v>6894</v>
      </c>
      <c r="C14" s="945">
        <v>83</v>
      </c>
      <c r="D14" s="946">
        <v>1.2</v>
      </c>
      <c r="E14" s="947">
        <v>8.07</v>
      </c>
    </row>
    <row r="15" spans="1:5" ht="18.75" customHeight="1">
      <c r="A15" s="943">
        <v>2000</v>
      </c>
      <c r="B15" s="944">
        <v>7462</v>
      </c>
      <c r="C15" s="945">
        <v>568</v>
      </c>
      <c r="D15" s="946">
        <v>8.1999999999999993</v>
      </c>
      <c r="E15" s="947">
        <v>8.6</v>
      </c>
    </row>
    <row r="16" spans="1:5" ht="18.75" customHeight="1">
      <c r="A16" s="943">
        <v>2001</v>
      </c>
      <c r="B16" s="944">
        <v>8109</v>
      </c>
      <c r="C16" s="945">
        <v>647</v>
      </c>
      <c r="D16" s="946">
        <v>8.6999999999999993</v>
      </c>
      <c r="E16" s="947">
        <v>8.52</v>
      </c>
    </row>
    <row r="17" spans="1:5" ht="18.75" customHeight="1">
      <c r="A17" s="943">
        <v>2002</v>
      </c>
      <c r="B17" s="944">
        <v>9657</v>
      </c>
      <c r="C17" s="945">
        <v>1548</v>
      </c>
      <c r="D17" s="946">
        <v>19.100000000000001</v>
      </c>
      <c r="E17" s="947">
        <v>8.91</v>
      </c>
    </row>
    <row r="18" spans="1:5" ht="18.75" customHeight="1">
      <c r="A18" s="943">
        <v>2003</v>
      </c>
      <c r="B18" s="944">
        <v>8837</v>
      </c>
      <c r="C18" s="945">
        <v>-820</v>
      </c>
      <c r="D18" s="946">
        <v>-8.5</v>
      </c>
      <c r="E18" s="947">
        <v>8.43</v>
      </c>
    </row>
    <row r="19" spans="1:5" ht="18.75" customHeight="1">
      <c r="A19" s="943">
        <v>2004</v>
      </c>
      <c r="B19" s="944">
        <v>9067</v>
      </c>
      <c r="C19" s="945">
        <v>230</v>
      </c>
      <c r="D19" s="946">
        <v>2.6</v>
      </c>
      <c r="E19" s="947">
        <v>8.64</v>
      </c>
    </row>
    <row r="20" spans="1:5" ht="18.75" customHeight="1">
      <c r="A20" s="943">
        <v>2005</v>
      </c>
      <c r="B20" s="944">
        <v>10477</v>
      </c>
      <c r="C20" s="945">
        <v>1410</v>
      </c>
      <c r="D20" s="946">
        <v>15.5</v>
      </c>
      <c r="E20" s="947">
        <v>10.01</v>
      </c>
    </row>
    <row r="21" spans="1:5" ht="18.75" customHeight="1">
      <c r="A21" s="943">
        <v>2006</v>
      </c>
      <c r="B21" s="944">
        <v>11735</v>
      </c>
      <c r="C21" s="945">
        <v>1258</v>
      </c>
      <c r="D21" s="946">
        <v>12</v>
      </c>
      <c r="E21" s="947">
        <v>10.95</v>
      </c>
    </row>
    <row r="22" spans="1:5" ht="18.75" customHeight="1">
      <c r="A22" s="943">
        <v>2007</v>
      </c>
      <c r="B22" s="944">
        <v>12537</v>
      </c>
      <c r="C22" s="945">
        <v>802</v>
      </c>
      <c r="D22" s="946">
        <v>6.8</v>
      </c>
      <c r="E22" s="947">
        <v>12.11</v>
      </c>
    </row>
    <row r="23" spans="1:5" ht="18.75" customHeight="1">
      <c r="A23" s="943">
        <v>2008</v>
      </c>
      <c r="B23" s="944">
        <v>12956</v>
      </c>
      <c r="C23" s="945">
        <v>419</v>
      </c>
      <c r="D23" s="946">
        <v>3.3</v>
      </c>
      <c r="E23" s="947">
        <v>11.74</v>
      </c>
    </row>
    <row r="24" spans="1:5" ht="18.75" customHeight="1">
      <c r="A24" s="943">
        <v>2009</v>
      </c>
      <c r="B24" s="944">
        <v>11937</v>
      </c>
      <c r="C24" s="945">
        <v>-1019</v>
      </c>
      <c r="D24" s="946">
        <v>-7.9</v>
      </c>
      <c r="E24" s="947">
        <v>11.66</v>
      </c>
    </row>
    <row r="25" spans="1:5" ht="18.75" customHeight="1">
      <c r="A25" s="943">
        <v>2010</v>
      </c>
      <c r="B25" s="944">
        <v>12760</v>
      </c>
      <c r="C25" s="945">
        <v>823</v>
      </c>
      <c r="D25" s="946">
        <v>6.9</v>
      </c>
      <c r="E25" s="947">
        <v>12.02</v>
      </c>
    </row>
    <row r="26" spans="1:5" ht="18.75" customHeight="1">
      <c r="A26" s="943">
        <v>2011</v>
      </c>
      <c r="B26" s="944">
        <v>12299</v>
      </c>
      <c r="C26" s="945">
        <v>-461</v>
      </c>
      <c r="D26" s="946">
        <v>-3.6</v>
      </c>
      <c r="E26" s="947">
        <v>11.96</v>
      </c>
    </row>
    <row r="27" spans="1:5" ht="18.75" customHeight="1">
      <c r="A27" s="943">
        <v>2012</v>
      </c>
      <c r="B27" s="944">
        <v>13061</v>
      </c>
      <c r="C27" s="945">
        <v>762</v>
      </c>
      <c r="D27" s="946">
        <v>6.2</v>
      </c>
      <c r="E27" s="947">
        <v>11.81</v>
      </c>
    </row>
    <row r="28" spans="1:5" ht="18.75" customHeight="1">
      <c r="A28" s="948">
        <v>2013</v>
      </c>
      <c r="B28" s="944">
        <v>14371</v>
      </c>
      <c r="C28" s="945">
        <v>1310</v>
      </c>
      <c r="D28" s="946">
        <v>10</v>
      </c>
      <c r="E28" s="947">
        <v>11.7</v>
      </c>
    </row>
    <row r="29" spans="1:5" ht="18.75" customHeight="1">
      <c r="A29" s="948">
        <v>2014</v>
      </c>
      <c r="B29" s="944">
        <v>14953</v>
      </c>
      <c r="C29" s="945">
        <v>582</v>
      </c>
      <c r="D29" s="946">
        <v>4.0999999999999996</v>
      </c>
      <c r="E29" s="949">
        <v>12.21</v>
      </c>
    </row>
    <row r="30" spans="1:5" ht="18.75" customHeight="1">
      <c r="A30" s="948">
        <v>2015</v>
      </c>
      <c r="B30" s="944">
        <v>14577</v>
      </c>
      <c r="C30" s="945">
        <v>-376</v>
      </c>
      <c r="D30" s="950">
        <v>-2.5</v>
      </c>
      <c r="E30" s="947">
        <v>11.93</v>
      </c>
    </row>
    <row r="31" spans="1:5" ht="18.75" customHeight="1">
      <c r="A31" s="948">
        <v>2016</v>
      </c>
      <c r="B31" s="944">
        <v>13516</v>
      </c>
      <c r="C31" s="945">
        <v>-1061</v>
      </c>
      <c r="D31" s="950">
        <v>-7.3</v>
      </c>
      <c r="E31" s="947">
        <v>10.039999999999999</v>
      </c>
    </row>
    <row r="32" spans="1:5" ht="18.75" customHeight="1">
      <c r="A32" s="948">
        <v>2017</v>
      </c>
      <c r="B32" s="944">
        <v>14653</v>
      </c>
      <c r="C32" s="945">
        <v>1137</v>
      </c>
      <c r="D32" s="950">
        <v>8.4</v>
      </c>
      <c r="E32" s="947">
        <v>11.1</v>
      </c>
    </row>
    <row r="33" spans="1:5" ht="18.75" customHeight="1">
      <c r="A33" s="948">
        <v>2018</v>
      </c>
      <c r="B33" s="944">
        <v>14047</v>
      </c>
      <c r="C33" s="945">
        <v>-606</v>
      </c>
      <c r="D33" s="950">
        <v>-4.0999999999999996</v>
      </c>
      <c r="E33" s="947">
        <v>11.05</v>
      </c>
    </row>
    <row r="34" spans="1:5" ht="18.75" customHeight="1">
      <c r="A34" s="948">
        <v>2019</v>
      </c>
      <c r="B34" s="944">
        <v>13392</v>
      </c>
      <c r="C34" s="945">
        <v>-655</v>
      </c>
      <c r="D34" s="950">
        <v>-4.7</v>
      </c>
      <c r="E34" s="947">
        <v>10.08</v>
      </c>
    </row>
    <row r="35" spans="1:5" ht="18.75" customHeight="1">
      <c r="A35" s="948">
        <v>2020</v>
      </c>
      <c r="B35" s="944">
        <v>13216</v>
      </c>
      <c r="C35" s="945">
        <v>-176</v>
      </c>
      <c r="D35" s="950">
        <v>-1.3</v>
      </c>
      <c r="E35" s="947">
        <v>9.68</v>
      </c>
    </row>
    <row r="36" spans="1:5" ht="18.75" customHeight="1">
      <c r="A36" s="948">
        <v>2021</v>
      </c>
      <c r="B36" s="2171">
        <v>13986</v>
      </c>
      <c r="C36" s="952">
        <v>770</v>
      </c>
      <c r="D36" s="2172">
        <v>5.8</v>
      </c>
      <c r="E36" s="954">
        <v>10.06</v>
      </c>
    </row>
    <row r="37" spans="1:5" ht="18.75" customHeight="1">
      <c r="A37" s="948">
        <v>2022</v>
      </c>
      <c r="B37" s="951">
        <v>14304</v>
      </c>
      <c r="C37" s="2173">
        <v>318</v>
      </c>
      <c r="D37" s="953">
        <v>2.2999999999999998</v>
      </c>
      <c r="E37" s="2174">
        <v>9.73</v>
      </c>
    </row>
    <row r="38" spans="1:5" ht="18.75" customHeight="1">
      <c r="A38" s="955">
        <v>2023</v>
      </c>
      <c r="B38" s="2187">
        <v>15386</v>
      </c>
      <c r="C38" s="2188">
        <v>1082</v>
      </c>
      <c r="D38" s="2189">
        <v>7.6</v>
      </c>
      <c r="E38" s="2190">
        <v>10.26</v>
      </c>
    </row>
    <row r="39" spans="1:5" ht="16" customHeight="1">
      <c r="A39" s="956" t="s">
        <v>1002</v>
      </c>
      <c r="B39" s="957"/>
      <c r="C39" s="958"/>
      <c r="D39" s="959"/>
      <c r="E39" s="960"/>
    </row>
    <row r="40" spans="1:5" ht="38.5" customHeight="1">
      <c r="A40" s="2542" t="s">
        <v>1003</v>
      </c>
      <c r="B40" s="2542"/>
      <c r="C40" s="2542"/>
      <c r="D40" s="2542"/>
      <c r="E40" s="2542"/>
    </row>
    <row r="41" spans="1:5" ht="7" customHeight="1">
      <c r="A41" s="961"/>
      <c r="B41" s="961"/>
      <c r="C41" s="961"/>
      <c r="D41" s="961"/>
      <c r="E41" s="961"/>
    </row>
    <row r="42" spans="1:5">
      <c r="A42" s="2534" t="s">
        <v>1004</v>
      </c>
      <c r="B42" s="2534"/>
      <c r="C42" s="2534"/>
      <c r="D42" s="2534"/>
      <c r="E42" s="2534"/>
    </row>
  </sheetData>
  <mergeCells count="6">
    <mergeCell ref="A42:E42"/>
    <mergeCell ref="A4:A5"/>
    <mergeCell ref="B4:B5"/>
    <mergeCell ref="C4:D4"/>
    <mergeCell ref="E4:E5"/>
    <mergeCell ref="A40:E40"/>
  </mergeCells>
  <phoneticPr fontId="3"/>
  <pageMargins left="0.3543307086614173" right="0.3543307086614173" top="0.78740157480314965" bottom="0.78740157480314965" header="0.31496062992125984" footer="0.31496062992125984"/>
  <pageSetup paperSize="9" scale="88" orientation="portrait"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738E4-1547-4A06-8EFB-290183317490}">
  <dimension ref="A1:V168"/>
  <sheetViews>
    <sheetView showGridLines="0" zoomScaleNormal="100" zoomScaleSheetLayoutView="100" workbookViewId="0"/>
  </sheetViews>
  <sheetFormatPr defaultColWidth="12.83203125" defaultRowHeight="15.5"/>
  <cols>
    <col min="1" max="1" width="19.33203125" style="315" customWidth="1"/>
    <col min="2" max="20" width="5.83203125" style="11" customWidth="1"/>
    <col min="21" max="16384" width="12.83203125" style="11"/>
  </cols>
  <sheetData>
    <row r="1" spans="1:22" ht="24" customHeight="1">
      <c r="A1" s="962" t="s">
        <v>1005</v>
      </c>
      <c r="B1" s="304"/>
      <c r="C1" s="159"/>
      <c r="D1" s="159"/>
      <c r="E1" s="159"/>
      <c r="F1" s="159"/>
      <c r="G1" s="159"/>
      <c r="H1" s="159"/>
      <c r="I1" s="159"/>
      <c r="J1" s="159"/>
      <c r="K1" s="159"/>
      <c r="L1" s="159"/>
      <c r="M1" s="159"/>
      <c r="N1" s="159"/>
      <c r="O1" s="159"/>
      <c r="P1" s="159"/>
      <c r="Q1" s="159"/>
      <c r="R1" s="159"/>
    </row>
    <row r="2" spans="1:22" ht="12" customHeight="1">
      <c r="A2" s="963"/>
      <c r="B2" s="159"/>
      <c r="C2" s="159"/>
      <c r="D2" s="159"/>
      <c r="E2" s="159"/>
      <c r="F2" s="159"/>
      <c r="G2" s="159"/>
      <c r="H2" s="159"/>
      <c r="I2" s="159"/>
      <c r="J2" s="159"/>
      <c r="K2" s="159"/>
      <c r="L2" s="159"/>
      <c r="M2" s="159"/>
      <c r="N2" s="159"/>
      <c r="O2" s="159"/>
      <c r="P2" s="159"/>
      <c r="Q2" s="159"/>
      <c r="R2" s="159"/>
    </row>
    <row r="3" spans="1:22" ht="10.5" customHeight="1">
      <c r="A3" s="964"/>
      <c r="B3" s="159"/>
      <c r="C3" s="159"/>
      <c r="D3" s="159"/>
      <c r="E3" s="159"/>
      <c r="F3" s="159"/>
      <c r="G3" s="159"/>
      <c r="H3" s="159"/>
      <c r="I3" s="159"/>
      <c r="J3" s="159"/>
      <c r="K3" s="159"/>
      <c r="L3" s="159"/>
      <c r="M3" s="965"/>
      <c r="N3" s="965"/>
      <c r="O3" s="965"/>
      <c r="P3" s="965"/>
      <c r="Q3" s="965"/>
      <c r="R3" s="965"/>
    </row>
    <row r="4" spans="1:22" ht="13.5" customHeight="1">
      <c r="A4" s="2523" t="s">
        <v>1006</v>
      </c>
      <c r="B4" s="2545" t="s">
        <v>1007</v>
      </c>
      <c r="C4" s="2545"/>
      <c r="D4" s="2545"/>
      <c r="E4" s="2545"/>
      <c r="F4" s="2545"/>
      <c r="G4" s="2545"/>
      <c r="H4" s="2545"/>
      <c r="I4" s="2545"/>
      <c r="J4" s="2545"/>
      <c r="K4" s="2545"/>
      <c r="L4" s="2545"/>
      <c r="M4" s="2545"/>
      <c r="N4" s="2545"/>
      <c r="O4" s="2545"/>
      <c r="P4" s="2545"/>
      <c r="Q4" s="2545"/>
      <c r="R4" s="2545"/>
      <c r="S4" s="2545"/>
      <c r="T4" s="2545"/>
    </row>
    <row r="5" spans="1:22" ht="13.5" customHeight="1">
      <c r="A5" s="2523"/>
      <c r="B5" s="966">
        <v>2005</v>
      </c>
      <c r="C5" s="966">
        <v>2006</v>
      </c>
      <c r="D5" s="966">
        <v>2007</v>
      </c>
      <c r="E5" s="966">
        <v>2008</v>
      </c>
      <c r="F5" s="966">
        <v>2009</v>
      </c>
      <c r="G5" s="966">
        <v>2010</v>
      </c>
      <c r="H5" s="966">
        <v>2011</v>
      </c>
      <c r="I5" s="966">
        <v>2012</v>
      </c>
      <c r="J5" s="966">
        <v>2013</v>
      </c>
      <c r="K5" s="966">
        <v>2014</v>
      </c>
      <c r="L5" s="966">
        <v>2015</v>
      </c>
      <c r="M5" s="966">
        <v>2016</v>
      </c>
      <c r="N5" s="966">
        <v>2017</v>
      </c>
      <c r="O5" s="966">
        <v>2018</v>
      </c>
      <c r="P5" s="966">
        <v>2019</v>
      </c>
      <c r="Q5" s="966">
        <v>2020</v>
      </c>
      <c r="R5" s="966">
        <v>2021</v>
      </c>
      <c r="S5" s="966">
        <v>2022</v>
      </c>
      <c r="T5" s="966">
        <v>2023</v>
      </c>
    </row>
    <row r="6" spans="1:22" ht="21.75" customHeight="1">
      <c r="A6" s="2546" t="s">
        <v>1008</v>
      </c>
      <c r="B6" s="2547"/>
      <c r="C6" s="2547"/>
      <c r="D6" s="2547"/>
      <c r="E6" s="2547"/>
      <c r="F6" s="2547"/>
      <c r="G6" s="2547"/>
      <c r="H6" s="2547"/>
      <c r="I6" s="2547"/>
      <c r="J6" s="2547"/>
      <c r="K6" s="2547"/>
      <c r="L6" s="2547"/>
      <c r="M6" s="2547"/>
      <c r="N6" s="2547"/>
      <c r="O6" s="2547"/>
      <c r="P6" s="2547"/>
      <c r="Q6" s="2547"/>
      <c r="R6" s="2547"/>
      <c r="S6" s="2547"/>
      <c r="T6" s="2548"/>
    </row>
    <row r="7" spans="1:22" ht="16.5" customHeight="1">
      <c r="A7" s="2191" t="s">
        <v>16</v>
      </c>
      <c r="B7" s="2192">
        <v>169645</v>
      </c>
      <c r="C7" s="2192">
        <v>193301</v>
      </c>
      <c r="D7" s="2192">
        <v>275788</v>
      </c>
      <c r="E7" s="2192">
        <v>453046</v>
      </c>
      <c r="F7" s="2192">
        <v>296392</v>
      </c>
      <c r="G7" s="2192">
        <v>288874</v>
      </c>
      <c r="H7" s="2192">
        <v>281885</v>
      </c>
      <c r="I7" s="2192">
        <v>324292</v>
      </c>
      <c r="J7" s="2192">
        <v>343300</v>
      </c>
      <c r="K7" s="2192">
        <v>382100</v>
      </c>
      <c r="L7" s="2192">
        <v>345927</v>
      </c>
      <c r="M7" s="1095">
        <v>312303</v>
      </c>
      <c r="N7" s="1095">
        <v>325461</v>
      </c>
      <c r="O7" s="1095">
        <v>368298</v>
      </c>
      <c r="P7" s="1095">
        <v>492381</v>
      </c>
      <c r="Q7" s="1095">
        <v>455833</v>
      </c>
      <c r="R7" s="1095">
        <v>526087</v>
      </c>
      <c r="S7" s="1095">
        <v>633325</v>
      </c>
      <c r="T7" s="1095">
        <v>729924</v>
      </c>
      <c r="U7" s="315"/>
      <c r="V7" s="315"/>
    </row>
    <row r="8" spans="1:22" ht="16.5" customHeight="1">
      <c r="A8" s="2193" t="s">
        <v>47</v>
      </c>
      <c r="B8" s="2194">
        <v>142076</v>
      </c>
      <c r="C8" s="2194">
        <v>167945</v>
      </c>
      <c r="D8" s="2194">
        <v>134463</v>
      </c>
      <c r="E8" s="2194">
        <v>159058</v>
      </c>
      <c r="F8" s="2194">
        <v>195570</v>
      </c>
      <c r="G8" s="2194">
        <v>217325</v>
      </c>
      <c r="H8" s="2194">
        <v>189840</v>
      </c>
      <c r="I8" s="2194">
        <v>181954</v>
      </c>
      <c r="J8" s="2194">
        <v>214600</v>
      </c>
      <c r="K8" s="2194">
        <v>206600</v>
      </c>
      <c r="L8" s="2194">
        <v>225700</v>
      </c>
      <c r="M8" s="1096">
        <v>208129</v>
      </c>
      <c r="N8" s="1096">
        <v>220781</v>
      </c>
      <c r="O8" s="1096">
        <v>208682</v>
      </c>
      <c r="P8" s="1096">
        <v>224226</v>
      </c>
      <c r="Q8" s="1096">
        <v>224489</v>
      </c>
      <c r="R8" s="1096">
        <v>246010</v>
      </c>
      <c r="S8" s="1096">
        <v>276128</v>
      </c>
      <c r="T8" s="1096">
        <v>294187</v>
      </c>
      <c r="U8" s="315"/>
      <c r="V8" s="315"/>
    </row>
    <row r="9" spans="1:22" ht="16.5" customHeight="1">
      <c r="A9" s="2193" t="s">
        <v>21</v>
      </c>
      <c r="B9" s="2194">
        <v>158716</v>
      </c>
      <c r="C9" s="2194">
        <v>170662</v>
      </c>
      <c r="D9" s="2194">
        <v>163472</v>
      </c>
      <c r="E9" s="2194">
        <v>184539</v>
      </c>
      <c r="F9" s="2194">
        <v>196802</v>
      </c>
      <c r="G9" s="2194">
        <v>194330</v>
      </c>
      <c r="H9" s="2194">
        <v>185052</v>
      </c>
      <c r="I9" s="2194">
        <v>183047</v>
      </c>
      <c r="J9" s="2194">
        <v>189700</v>
      </c>
      <c r="K9" s="2194">
        <v>190700</v>
      </c>
      <c r="L9" s="2194">
        <v>208700</v>
      </c>
      <c r="M9" s="1096">
        <v>214347</v>
      </c>
      <c r="N9" s="1096">
        <v>236046</v>
      </c>
      <c r="O9" s="1096">
        <v>203711</v>
      </c>
      <c r="P9" s="1096">
        <v>197465</v>
      </c>
      <c r="Q9" s="1096">
        <v>227353</v>
      </c>
      <c r="R9" s="1096">
        <v>260228</v>
      </c>
      <c r="S9" s="1096">
        <v>341570</v>
      </c>
      <c r="T9" s="1096">
        <v>365169</v>
      </c>
      <c r="U9" s="315"/>
      <c r="V9" s="315"/>
    </row>
    <row r="10" spans="1:22" ht="16.5" customHeight="1">
      <c r="A10" s="2193" t="s">
        <v>368</v>
      </c>
      <c r="B10" s="2194">
        <v>103703</v>
      </c>
      <c r="C10" s="2194">
        <v>105255</v>
      </c>
      <c r="D10" s="2194">
        <v>101804</v>
      </c>
      <c r="E10" s="2194">
        <v>135900</v>
      </c>
      <c r="F10" s="2194">
        <v>151848</v>
      </c>
      <c r="G10" s="2194">
        <v>164671</v>
      </c>
      <c r="H10" s="2194">
        <v>159229</v>
      </c>
      <c r="I10" s="2194">
        <v>192364</v>
      </c>
      <c r="J10" s="2194">
        <v>249010</v>
      </c>
      <c r="K10" s="2194">
        <v>172851</v>
      </c>
      <c r="L10" s="2194">
        <v>201010</v>
      </c>
      <c r="M10" s="1096">
        <v>168818</v>
      </c>
      <c r="N10" s="1096">
        <v>175558</v>
      </c>
      <c r="O10" s="1096">
        <v>216140</v>
      </c>
      <c r="P10" s="1096">
        <v>215789</v>
      </c>
      <c r="Q10" s="1096">
        <v>216841</v>
      </c>
      <c r="R10" s="1096">
        <v>232299</v>
      </c>
      <c r="S10" s="1096">
        <v>275230</v>
      </c>
      <c r="T10" s="1096">
        <v>307804</v>
      </c>
      <c r="U10" s="315"/>
      <c r="V10" s="315"/>
    </row>
    <row r="11" spans="1:22" ht="16.5" customHeight="1">
      <c r="A11" s="2193" t="s">
        <v>2234</v>
      </c>
      <c r="B11" s="2194">
        <v>50058</v>
      </c>
      <c r="C11" s="2194">
        <v>54609</v>
      </c>
      <c r="D11" s="2194">
        <v>54243</v>
      </c>
      <c r="E11" s="2194">
        <v>53225</v>
      </c>
      <c r="F11" s="2194">
        <v>55315</v>
      </c>
      <c r="G11" s="2194">
        <v>54702</v>
      </c>
      <c r="H11" s="2194">
        <v>55856</v>
      </c>
      <c r="I11" s="2194">
        <v>55107</v>
      </c>
      <c r="J11" s="2194">
        <v>74280</v>
      </c>
      <c r="K11" s="2194">
        <v>80800</v>
      </c>
      <c r="L11" s="2194">
        <v>83800</v>
      </c>
      <c r="M11" s="1096">
        <v>85011</v>
      </c>
      <c r="N11" s="1096">
        <v>92947</v>
      </c>
      <c r="O11" s="1096">
        <v>99202</v>
      </c>
      <c r="P11" s="1096">
        <v>107942</v>
      </c>
      <c r="Q11" s="1096">
        <v>117850</v>
      </c>
      <c r="R11" s="1096">
        <v>137299</v>
      </c>
      <c r="S11" s="1096">
        <v>149626</v>
      </c>
      <c r="T11" s="1096">
        <v>174868</v>
      </c>
      <c r="U11" s="315"/>
      <c r="V11" s="315"/>
    </row>
    <row r="12" spans="1:22" ht="16.5" customHeight="1">
      <c r="A12" s="2193" t="s">
        <v>63</v>
      </c>
      <c r="B12" s="2194">
        <v>93249</v>
      </c>
      <c r="C12" s="2194">
        <v>108296</v>
      </c>
      <c r="D12" s="2194">
        <v>225427</v>
      </c>
      <c r="E12" s="2194">
        <v>156106</v>
      </c>
      <c r="F12" s="2194">
        <v>179082</v>
      </c>
      <c r="G12" s="2194">
        <v>145030</v>
      </c>
      <c r="H12" s="2194">
        <v>125142</v>
      </c>
      <c r="I12" s="2194">
        <v>120377</v>
      </c>
      <c r="J12" s="2194">
        <v>130544</v>
      </c>
      <c r="K12" s="2194">
        <v>131907</v>
      </c>
      <c r="L12" s="2194">
        <v>122307</v>
      </c>
      <c r="M12" s="1096">
        <v>112478</v>
      </c>
      <c r="N12" s="1096">
        <v>139579</v>
      </c>
      <c r="O12" s="1096">
        <v>144844</v>
      </c>
      <c r="P12" s="1096">
        <v>140116</v>
      </c>
      <c r="Q12" s="1096">
        <v>150299</v>
      </c>
      <c r="R12" s="1096">
        <v>171738</v>
      </c>
      <c r="S12" s="1096">
        <v>172999</v>
      </c>
      <c r="T12" s="1096">
        <v>169021</v>
      </c>
      <c r="U12" s="315"/>
      <c r="V12" s="315"/>
    </row>
    <row r="13" spans="1:22" ht="16.5" customHeight="1">
      <c r="A13" s="2193" t="s">
        <v>49</v>
      </c>
      <c r="B13" s="2194">
        <v>34066</v>
      </c>
      <c r="C13" s="2194">
        <v>35383</v>
      </c>
      <c r="D13" s="2194">
        <v>38986</v>
      </c>
      <c r="E13" s="2194">
        <v>38400</v>
      </c>
      <c r="F13" s="2194">
        <v>39716</v>
      </c>
      <c r="G13" s="2194">
        <v>42938</v>
      </c>
      <c r="H13" s="2194">
        <v>44382</v>
      </c>
      <c r="I13" s="2194">
        <v>45441</v>
      </c>
      <c r="J13" s="2194">
        <v>48600</v>
      </c>
      <c r="K13" s="2194">
        <v>41503</v>
      </c>
      <c r="L13" s="2194">
        <v>43576</v>
      </c>
      <c r="M13" s="1096">
        <v>57787</v>
      </c>
      <c r="N13" s="1096">
        <v>69106</v>
      </c>
      <c r="O13" s="1096">
        <v>70008</v>
      </c>
      <c r="P13" s="1096">
        <v>66611</v>
      </c>
      <c r="Q13" s="1096">
        <v>62528</v>
      </c>
      <c r="R13" s="1096">
        <v>75957</v>
      </c>
      <c r="S13" s="1096">
        <v>95497</v>
      </c>
      <c r="T13" s="1096">
        <v>112377</v>
      </c>
      <c r="U13" s="315"/>
      <c r="V13" s="315"/>
    </row>
    <row r="14" spans="1:22" ht="16.5" customHeight="1">
      <c r="A14" s="2193" t="s">
        <v>370</v>
      </c>
      <c r="B14" s="2194">
        <v>32875</v>
      </c>
      <c r="C14" s="2194">
        <v>33342</v>
      </c>
      <c r="D14" s="2194">
        <v>34109</v>
      </c>
      <c r="E14" s="2194">
        <v>48389</v>
      </c>
      <c r="F14" s="2194">
        <v>34979</v>
      </c>
      <c r="G14" s="2194">
        <v>44210</v>
      </c>
      <c r="H14" s="2194">
        <v>47961</v>
      </c>
      <c r="I14" s="2194">
        <v>44808</v>
      </c>
      <c r="J14" s="2194">
        <v>43682</v>
      </c>
      <c r="K14" s="2194">
        <v>47737</v>
      </c>
      <c r="L14" s="2194">
        <v>51604</v>
      </c>
      <c r="M14" s="1096">
        <v>53822</v>
      </c>
      <c r="N14" s="1096">
        <v>49155</v>
      </c>
      <c r="O14" s="1096">
        <v>48591</v>
      </c>
      <c r="P14" s="1096">
        <v>53511</v>
      </c>
      <c r="Q14" s="1096">
        <v>52312</v>
      </c>
      <c r="R14" s="1096">
        <v>57679</v>
      </c>
      <c r="S14" s="1096">
        <v>62896</v>
      </c>
      <c r="T14" s="1096">
        <v>72106</v>
      </c>
      <c r="U14" s="315"/>
      <c r="V14" s="315"/>
    </row>
    <row r="15" spans="1:22" ht="16.5" customHeight="1">
      <c r="A15" s="2193" t="s">
        <v>2235</v>
      </c>
      <c r="B15" s="2194">
        <v>78447</v>
      </c>
      <c r="C15" s="2194">
        <v>75758</v>
      </c>
      <c r="D15" s="2194">
        <v>72335</v>
      </c>
      <c r="E15" s="2194">
        <v>73122</v>
      </c>
      <c r="F15" s="2194">
        <v>83081</v>
      </c>
      <c r="G15" s="2194">
        <v>65784</v>
      </c>
      <c r="H15" s="2194">
        <v>70241</v>
      </c>
      <c r="I15" s="2194">
        <v>66530</v>
      </c>
      <c r="J15" s="2194">
        <v>70405</v>
      </c>
      <c r="K15" s="2194">
        <v>69600</v>
      </c>
      <c r="L15" s="2194">
        <v>75293</v>
      </c>
      <c r="M15" s="1096">
        <v>64783</v>
      </c>
      <c r="N15" s="1096">
        <v>79083</v>
      </c>
      <c r="O15" s="1096">
        <v>86533</v>
      </c>
      <c r="P15" s="1096">
        <v>79400</v>
      </c>
      <c r="Q15" s="1096">
        <v>72600</v>
      </c>
      <c r="R15" s="1096">
        <v>96900</v>
      </c>
      <c r="S15" s="1096">
        <v>87800</v>
      </c>
      <c r="T15" s="1096">
        <v>63000</v>
      </c>
      <c r="U15" s="315"/>
      <c r="V15" s="315"/>
    </row>
    <row r="16" spans="1:22" ht="16.5" customHeight="1">
      <c r="A16" s="2193" t="s">
        <v>2236</v>
      </c>
      <c r="B16" s="2194">
        <v>32256</v>
      </c>
      <c r="C16" s="2194">
        <v>37455</v>
      </c>
      <c r="D16" s="2194">
        <v>40290</v>
      </c>
      <c r="E16" s="2194">
        <v>52822</v>
      </c>
      <c r="F16" s="2194">
        <v>51808</v>
      </c>
      <c r="G16" s="2194">
        <v>50921</v>
      </c>
      <c r="H16" s="2194">
        <v>53599</v>
      </c>
      <c r="I16" s="2194">
        <v>53021</v>
      </c>
      <c r="J16" s="2194">
        <v>51924</v>
      </c>
      <c r="K16" s="2194">
        <v>48870</v>
      </c>
      <c r="L16" s="2194">
        <v>49787</v>
      </c>
      <c r="M16" s="1096">
        <v>59907</v>
      </c>
      <c r="N16" s="1096">
        <v>59945</v>
      </c>
      <c r="O16" s="1096">
        <v>68325</v>
      </c>
      <c r="P16" s="1096">
        <v>47949</v>
      </c>
      <c r="Q16" s="1096">
        <v>54249</v>
      </c>
      <c r="R16" s="1096">
        <v>72996</v>
      </c>
      <c r="S16" s="1096">
        <v>102392</v>
      </c>
      <c r="T16" s="1096">
        <v>102640</v>
      </c>
      <c r="U16" s="315"/>
      <c r="V16" s="315"/>
    </row>
    <row r="17" spans="1:22" ht="16.5" customHeight="1">
      <c r="A17" s="2193" t="s">
        <v>2237</v>
      </c>
      <c r="B17" s="2194">
        <v>29636</v>
      </c>
      <c r="C17" s="2194">
        <v>40869</v>
      </c>
      <c r="D17" s="2194">
        <v>47266</v>
      </c>
      <c r="E17" s="2194">
        <v>52818</v>
      </c>
      <c r="F17" s="2194">
        <v>51371</v>
      </c>
      <c r="G17" s="2194">
        <v>68159</v>
      </c>
      <c r="H17" s="2194">
        <v>56890</v>
      </c>
      <c r="I17" s="2194">
        <v>59844</v>
      </c>
      <c r="J17" s="2194">
        <v>69804</v>
      </c>
      <c r="K17" s="2194">
        <v>71304</v>
      </c>
      <c r="L17" s="2194">
        <v>82033</v>
      </c>
      <c r="M17" s="1096">
        <v>80819</v>
      </c>
      <c r="N17" s="1096">
        <v>86928</v>
      </c>
      <c r="O17" s="1096">
        <v>102365</v>
      </c>
      <c r="P17" s="1096">
        <v>115112</v>
      </c>
      <c r="Q17" s="1096">
        <v>132682</v>
      </c>
      <c r="R17" s="1096">
        <v>94903</v>
      </c>
      <c r="S17" s="1096">
        <v>131858</v>
      </c>
      <c r="T17" s="1096">
        <v>112637</v>
      </c>
      <c r="U17" s="315"/>
      <c r="V17" s="315"/>
    </row>
    <row r="18" spans="1:22" ht="16.5" customHeight="1">
      <c r="A18" s="2193" t="s">
        <v>372</v>
      </c>
      <c r="B18" s="2194">
        <v>13971</v>
      </c>
      <c r="C18" s="2194">
        <v>13663</v>
      </c>
      <c r="D18" s="2194">
        <v>12941</v>
      </c>
      <c r="E18" s="2194">
        <v>18457</v>
      </c>
      <c r="F18" s="2194">
        <v>14123</v>
      </c>
      <c r="G18" s="2194">
        <v>13221</v>
      </c>
      <c r="H18" s="2194">
        <v>17225</v>
      </c>
      <c r="I18" s="2194">
        <v>16719</v>
      </c>
      <c r="J18" s="2194">
        <v>19040</v>
      </c>
      <c r="K18" s="2194">
        <v>17477</v>
      </c>
      <c r="L18" s="2194">
        <v>19990</v>
      </c>
      <c r="M18" s="1096">
        <v>22786</v>
      </c>
      <c r="N18" s="1096">
        <v>24398</v>
      </c>
      <c r="O18" s="1096">
        <v>23759</v>
      </c>
      <c r="P18" s="1096">
        <v>23341</v>
      </c>
      <c r="Q18" s="1096">
        <v>24112</v>
      </c>
      <c r="R18" s="1096">
        <v>26377</v>
      </c>
      <c r="S18" s="1096">
        <v>28297</v>
      </c>
      <c r="T18" s="1096">
        <v>25416</v>
      </c>
      <c r="U18" s="315"/>
      <c r="V18" s="315"/>
    </row>
    <row r="19" spans="1:22" ht="16.5" customHeight="1">
      <c r="A19" s="2193" t="s">
        <v>373</v>
      </c>
      <c r="B19" s="2194">
        <v>4856</v>
      </c>
      <c r="C19" s="2194">
        <v>4829</v>
      </c>
      <c r="D19" s="2194">
        <v>4368</v>
      </c>
      <c r="E19" s="2194">
        <v>3958</v>
      </c>
      <c r="F19" s="2194">
        <v>3770</v>
      </c>
      <c r="G19" s="2194">
        <v>4123</v>
      </c>
      <c r="H19" s="2194">
        <v>4565</v>
      </c>
      <c r="I19" s="2194">
        <v>4904</v>
      </c>
      <c r="J19" s="2194">
        <v>5949</v>
      </c>
      <c r="K19" s="2194">
        <v>6252</v>
      </c>
      <c r="L19" s="2194">
        <v>5968</v>
      </c>
      <c r="M19" s="1096">
        <v>6087</v>
      </c>
      <c r="N19" s="1096">
        <v>6048</v>
      </c>
      <c r="O19" s="1096">
        <v>5926</v>
      </c>
      <c r="P19" s="1096">
        <v>6270</v>
      </c>
      <c r="Q19" s="1096">
        <v>6631</v>
      </c>
      <c r="R19" s="1096">
        <v>7313</v>
      </c>
      <c r="S19" s="1096">
        <v>7594</v>
      </c>
      <c r="T19" s="1096">
        <v>8288</v>
      </c>
      <c r="U19" s="315"/>
      <c r="V19" s="315"/>
    </row>
    <row r="20" spans="1:22" ht="16.5" customHeight="1">
      <c r="A20" s="2193" t="s">
        <v>2238</v>
      </c>
      <c r="B20" s="2194">
        <v>11961</v>
      </c>
      <c r="C20" s="2194">
        <v>9935</v>
      </c>
      <c r="D20" s="2194">
        <v>11234</v>
      </c>
      <c r="E20" s="2194">
        <v>9615</v>
      </c>
      <c r="F20" s="2194">
        <v>10447</v>
      </c>
      <c r="G20" s="2194">
        <v>13809</v>
      </c>
      <c r="H20" s="2194">
        <v>14758</v>
      </c>
      <c r="I20" s="2194">
        <v>12662</v>
      </c>
      <c r="J20" s="2194">
        <v>13924</v>
      </c>
      <c r="K20" s="2194">
        <v>13718</v>
      </c>
      <c r="L20" s="2194">
        <v>14965</v>
      </c>
      <c r="M20" s="1096">
        <v>14378</v>
      </c>
      <c r="N20" s="1096">
        <v>15076</v>
      </c>
      <c r="O20" s="1096">
        <v>13032</v>
      </c>
      <c r="P20" s="1096">
        <v>10504</v>
      </c>
      <c r="Q20" s="1096">
        <v>10766</v>
      </c>
      <c r="R20" s="1096">
        <v>10613</v>
      </c>
      <c r="S20" s="1096">
        <v>9785</v>
      </c>
      <c r="T20" s="1096">
        <v>8614</v>
      </c>
      <c r="U20" s="315"/>
      <c r="V20" s="315"/>
    </row>
    <row r="21" spans="1:22" ht="16.5" customHeight="1">
      <c r="A21" s="2193" t="s">
        <v>2239</v>
      </c>
      <c r="B21" s="2194">
        <v>10071</v>
      </c>
      <c r="C21" s="2194">
        <v>8200</v>
      </c>
      <c r="D21" s="2194">
        <v>7898</v>
      </c>
      <c r="E21" s="2194">
        <v>7853</v>
      </c>
      <c r="F21" s="2194">
        <v>8440</v>
      </c>
      <c r="G21" s="2194">
        <v>8967</v>
      </c>
      <c r="H21" s="2194">
        <v>9414</v>
      </c>
      <c r="I21" s="2194">
        <v>9049</v>
      </c>
      <c r="J21" s="2194">
        <v>9530</v>
      </c>
      <c r="K21" s="2194">
        <v>8968</v>
      </c>
      <c r="L21" s="2194">
        <v>9739</v>
      </c>
      <c r="M21" s="1096">
        <v>14903</v>
      </c>
      <c r="N21" s="1096">
        <v>13221</v>
      </c>
      <c r="O21" s="1096">
        <v>16701</v>
      </c>
      <c r="P21" s="1096">
        <v>13994</v>
      </c>
      <c r="Q21" s="1096">
        <v>16104</v>
      </c>
      <c r="R21" s="1096">
        <v>22863</v>
      </c>
      <c r="S21" s="1096">
        <v>24135</v>
      </c>
      <c r="T21" s="1096">
        <v>31676</v>
      </c>
      <c r="U21" s="315"/>
      <c r="V21" s="315"/>
    </row>
    <row r="22" spans="1:22" ht="16.5" customHeight="1">
      <c r="A22" s="2193" t="s">
        <v>2240</v>
      </c>
      <c r="B22" s="2194">
        <v>10107</v>
      </c>
      <c r="C22" s="2194">
        <v>8609</v>
      </c>
      <c r="D22" s="2194">
        <v>10826</v>
      </c>
      <c r="E22" s="2194">
        <v>10531</v>
      </c>
      <c r="F22" s="2194">
        <v>11807</v>
      </c>
      <c r="G22" s="2194">
        <v>12495</v>
      </c>
      <c r="H22" s="2194">
        <v>13964</v>
      </c>
      <c r="I22" s="2194">
        <v>11059</v>
      </c>
      <c r="J22" s="2194">
        <v>11359</v>
      </c>
      <c r="K22" s="2194">
        <v>13514</v>
      </c>
      <c r="L22" s="2194">
        <v>13019</v>
      </c>
      <c r="M22" s="1096">
        <v>13569</v>
      </c>
      <c r="N22" s="1096">
        <v>14243</v>
      </c>
      <c r="O22" s="1096">
        <v>10790</v>
      </c>
      <c r="P22" s="1096">
        <v>10987</v>
      </c>
      <c r="Q22" s="1096">
        <v>9703</v>
      </c>
      <c r="R22" s="1096">
        <v>8897</v>
      </c>
      <c r="S22" s="1096">
        <v>10903</v>
      </c>
      <c r="T22" s="1096">
        <v>8019</v>
      </c>
      <c r="U22" s="315"/>
      <c r="V22" s="315"/>
    </row>
    <row r="23" spans="1:22" ht="16.5" customHeight="1">
      <c r="A23" s="2193" t="s">
        <v>2241</v>
      </c>
      <c r="B23" s="2194">
        <v>8676</v>
      </c>
      <c r="C23" s="2194">
        <v>8253</v>
      </c>
      <c r="D23" s="2194">
        <v>8589</v>
      </c>
      <c r="E23" s="2194">
        <v>8760</v>
      </c>
      <c r="F23" s="2194">
        <v>9589</v>
      </c>
      <c r="G23" s="2194">
        <v>11642</v>
      </c>
      <c r="H23" s="2194">
        <v>13959</v>
      </c>
      <c r="I23" s="2194">
        <v>12519</v>
      </c>
      <c r="J23" s="2194">
        <v>11961</v>
      </c>
      <c r="K23" s="2194">
        <v>11777</v>
      </c>
      <c r="L23" s="2194">
        <v>13454</v>
      </c>
      <c r="M23" s="1096">
        <v>15226</v>
      </c>
      <c r="N23" s="1096">
        <v>11912</v>
      </c>
      <c r="O23" s="1096">
        <v>13003</v>
      </c>
      <c r="P23" s="1096">
        <v>11884</v>
      </c>
      <c r="Q23" s="1096">
        <v>10849</v>
      </c>
      <c r="R23" s="1096">
        <v>12295</v>
      </c>
      <c r="S23" s="1096">
        <v>13283</v>
      </c>
      <c r="T23" s="1096">
        <v>12554</v>
      </c>
      <c r="U23" s="315"/>
      <c r="V23" s="315"/>
    </row>
    <row r="24" spans="1:22" ht="16.5" customHeight="1">
      <c r="A24" s="2193" t="s">
        <v>2242</v>
      </c>
      <c r="B24" s="2194">
        <v>6774</v>
      </c>
      <c r="C24" s="2194">
        <v>5772</v>
      </c>
      <c r="D24" s="2194">
        <v>5387</v>
      </c>
      <c r="E24" s="2194">
        <v>5128</v>
      </c>
      <c r="F24" s="2194">
        <v>5866</v>
      </c>
      <c r="G24" s="2194">
        <v>5281</v>
      </c>
      <c r="H24" s="2194">
        <v>5308</v>
      </c>
      <c r="I24" s="2194">
        <v>5630</v>
      </c>
      <c r="J24" s="2194">
        <v>7465</v>
      </c>
      <c r="K24" s="2194">
        <v>9882</v>
      </c>
      <c r="L24" s="2194">
        <v>8579</v>
      </c>
      <c r="M24" s="1096">
        <v>8459</v>
      </c>
      <c r="N24" s="1096">
        <v>7332</v>
      </c>
      <c r="O24" s="1096">
        <v>6832</v>
      </c>
      <c r="P24" s="1096">
        <v>6343</v>
      </c>
      <c r="Q24" s="1096">
        <v>5412</v>
      </c>
      <c r="R24" s="1096">
        <v>4789</v>
      </c>
      <c r="S24" s="1096">
        <v>3456</v>
      </c>
      <c r="T24" s="1096">
        <v>3726.9189999999999</v>
      </c>
      <c r="U24" s="315"/>
      <c r="V24" s="315"/>
    </row>
    <row r="25" spans="1:22" ht="16.5" customHeight="1">
      <c r="A25" s="2193" t="s">
        <v>377</v>
      </c>
      <c r="B25" s="2194">
        <v>6045</v>
      </c>
      <c r="C25" s="2194">
        <v>6533</v>
      </c>
      <c r="D25" s="2194">
        <v>6808</v>
      </c>
      <c r="E25" s="2194">
        <v>7696</v>
      </c>
      <c r="F25" s="2194">
        <v>7873</v>
      </c>
      <c r="G25" s="2194">
        <v>6853</v>
      </c>
      <c r="H25" s="2194">
        <v>6592</v>
      </c>
      <c r="I25" s="2194">
        <v>6302</v>
      </c>
      <c r="J25" s="2194">
        <v>7045</v>
      </c>
      <c r="K25" s="2194">
        <v>7615</v>
      </c>
      <c r="L25" s="2194">
        <v>5883</v>
      </c>
      <c r="M25" s="1096">
        <v>6450</v>
      </c>
      <c r="N25" s="1096">
        <v>8152</v>
      </c>
      <c r="O25" s="1096">
        <v>10261</v>
      </c>
      <c r="P25" s="1096">
        <v>6418</v>
      </c>
      <c r="Q25" s="1096">
        <v>6736</v>
      </c>
      <c r="R25" s="1096">
        <v>8420</v>
      </c>
      <c r="S25" s="1096">
        <v>15789</v>
      </c>
      <c r="T25" s="1096">
        <v>12543</v>
      </c>
      <c r="U25" s="315"/>
      <c r="V25" s="315"/>
    </row>
    <row r="26" spans="1:22" ht="16.5" customHeight="1">
      <c r="A26" s="2193" t="s">
        <v>2243</v>
      </c>
      <c r="B26" s="2194">
        <v>10574</v>
      </c>
      <c r="C26" s="2194">
        <v>10472</v>
      </c>
      <c r="D26" s="2194">
        <v>11361</v>
      </c>
      <c r="E26" s="2194">
        <v>11556</v>
      </c>
      <c r="F26" s="2194">
        <v>10786</v>
      </c>
      <c r="G26" s="2194">
        <v>12037</v>
      </c>
      <c r="H26" s="2194">
        <v>10043</v>
      </c>
      <c r="I26" s="2194">
        <v>10312</v>
      </c>
      <c r="J26" s="2194">
        <v>11298</v>
      </c>
      <c r="K26" s="2194">
        <v>14488</v>
      </c>
      <c r="L26" s="2194">
        <v>14106</v>
      </c>
      <c r="M26" s="1096">
        <v>13877</v>
      </c>
      <c r="N26" s="1096">
        <v>14179</v>
      </c>
      <c r="O26" s="1096">
        <v>15711</v>
      </c>
      <c r="P26" s="1096">
        <v>10767</v>
      </c>
      <c r="Q26" s="1096">
        <v>9626</v>
      </c>
      <c r="R26" s="1096">
        <v>10363</v>
      </c>
      <c r="S26" s="1096">
        <v>10391</v>
      </c>
      <c r="T26" s="1096">
        <v>9474</v>
      </c>
      <c r="U26" s="315"/>
      <c r="V26" s="315"/>
    </row>
    <row r="27" spans="1:22" ht="16.5" customHeight="1">
      <c r="A27" s="2485" t="s">
        <v>1009</v>
      </c>
      <c r="B27" s="2486"/>
      <c r="C27" s="2486"/>
      <c r="D27" s="2486"/>
      <c r="E27" s="2486"/>
      <c r="F27" s="2486"/>
      <c r="G27" s="2486"/>
      <c r="H27" s="2486"/>
      <c r="I27" s="2486"/>
      <c r="J27" s="2486"/>
      <c r="K27" s="2486"/>
      <c r="L27" s="2486"/>
      <c r="M27" s="2486"/>
      <c r="N27" s="2486"/>
      <c r="O27" s="2486"/>
      <c r="P27" s="2486"/>
      <c r="Q27" s="2486"/>
      <c r="R27" s="2486"/>
      <c r="S27" s="2486"/>
      <c r="T27" s="2487"/>
      <c r="U27" s="315"/>
      <c r="V27" s="315"/>
    </row>
    <row r="28" spans="1:22" ht="20.25" customHeight="1">
      <c r="A28" s="2191" t="s">
        <v>16</v>
      </c>
      <c r="B28" s="2195">
        <v>119.9</v>
      </c>
      <c r="C28" s="2195">
        <v>113.9</v>
      </c>
      <c r="D28" s="2195">
        <v>142.69999999999999</v>
      </c>
      <c r="E28" s="2195">
        <v>164.3</v>
      </c>
      <c r="F28" s="2195">
        <v>65.400000000000006</v>
      </c>
      <c r="G28" s="2195">
        <v>97.5</v>
      </c>
      <c r="H28" s="2196">
        <v>97.6</v>
      </c>
      <c r="I28" s="2195">
        <v>115</v>
      </c>
      <c r="J28" s="2195">
        <v>105.9</v>
      </c>
      <c r="K28" s="2195">
        <v>111.3</v>
      </c>
      <c r="L28" s="2195">
        <v>90.5</v>
      </c>
      <c r="M28" s="2195">
        <v>93.010435652764386</v>
      </c>
      <c r="N28" s="2195">
        <v>104.21321601137358</v>
      </c>
      <c r="O28" s="2195">
        <v>113.16194567090987</v>
      </c>
      <c r="P28" s="2195">
        <v>133.69999999999999</v>
      </c>
      <c r="Q28" s="2195">
        <v>92.577292787495864</v>
      </c>
      <c r="R28" s="2195">
        <v>115.41222333617793</v>
      </c>
      <c r="S28" s="2195">
        <v>120.38408095999331</v>
      </c>
      <c r="T28" s="2195">
        <v>115.25267437729443</v>
      </c>
    </row>
    <row r="29" spans="1:22" ht="16.5" customHeight="1">
      <c r="A29" s="2193" t="s">
        <v>47</v>
      </c>
      <c r="B29" s="2197">
        <v>111.3</v>
      </c>
      <c r="C29" s="2197">
        <v>118.2</v>
      </c>
      <c r="D29" s="2197">
        <v>80.099999999999994</v>
      </c>
      <c r="E29" s="2197">
        <v>118.3</v>
      </c>
      <c r="F29" s="2197">
        <v>123</v>
      </c>
      <c r="G29" s="2197">
        <v>111.1</v>
      </c>
      <c r="H29" s="2198">
        <v>87.4</v>
      </c>
      <c r="I29" s="2197">
        <v>95.8</v>
      </c>
      <c r="J29" s="2197">
        <v>117.9</v>
      </c>
      <c r="K29" s="2197">
        <v>96.3</v>
      </c>
      <c r="L29" s="2197">
        <v>109.2</v>
      </c>
      <c r="M29" s="2197">
        <v>92.214887018200002</v>
      </c>
      <c r="N29" s="2197">
        <v>106.07892220690053</v>
      </c>
      <c r="O29" s="2197">
        <v>94.519908868969708</v>
      </c>
      <c r="P29" s="2197">
        <v>107.4</v>
      </c>
      <c r="Q29" s="2197">
        <v>100.11729237465772</v>
      </c>
      <c r="R29" s="2197">
        <v>109.58666126179901</v>
      </c>
      <c r="S29" s="2197">
        <v>112.24259176456242</v>
      </c>
      <c r="T29" s="2197">
        <v>106.54008286012284</v>
      </c>
      <c r="U29" s="315"/>
    </row>
    <row r="30" spans="1:22" ht="16.5" customHeight="1">
      <c r="A30" s="2193" t="s">
        <v>21</v>
      </c>
      <c r="B30" s="2197">
        <v>109.3</v>
      </c>
      <c r="C30" s="2197">
        <v>107.5</v>
      </c>
      <c r="D30" s="2197">
        <v>95.8</v>
      </c>
      <c r="E30" s="2197">
        <v>112.9</v>
      </c>
      <c r="F30" s="2197">
        <v>106.6</v>
      </c>
      <c r="G30" s="2197">
        <v>98.7</v>
      </c>
      <c r="H30" s="2198">
        <v>95.2</v>
      </c>
      <c r="I30" s="2197">
        <v>98.9</v>
      </c>
      <c r="J30" s="2197">
        <v>103.6</v>
      </c>
      <c r="K30" s="2197">
        <v>100.5</v>
      </c>
      <c r="L30" s="2197">
        <v>109.4</v>
      </c>
      <c r="M30" s="2197">
        <v>102.7057977959</v>
      </c>
      <c r="N30" s="2197">
        <v>110.12330473484583</v>
      </c>
      <c r="O30" s="2197">
        <v>86.301398879879343</v>
      </c>
      <c r="P30" s="2197">
        <v>97</v>
      </c>
      <c r="Q30" s="2197">
        <v>115.13584685893703</v>
      </c>
      <c r="R30" s="2197">
        <v>114.4598927658751</v>
      </c>
      <c r="S30" s="2197">
        <v>131.25797377684185</v>
      </c>
      <c r="T30" s="2197">
        <v>106.90897912580144</v>
      </c>
      <c r="U30" s="315"/>
    </row>
    <row r="31" spans="1:22" ht="16.5" customHeight="1">
      <c r="A31" s="2193" t="s">
        <v>368</v>
      </c>
      <c r="B31" s="2197">
        <v>119.6</v>
      </c>
      <c r="C31" s="2197">
        <v>101.5</v>
      </c>
      <c r="D31" s="2197">
        <v>96.7</v>
      </c>
      <c r="E31" s="2197">
        <v>133.5</v>
      </c>
      <c r="F31" s="2197">
        <v>111.7</v>
      </c>
      <c r="G31" s="2197">
        <v>108.4</v>
      </c>
      <c r="H31" s="2197">
        <v>96.7</v>
      </c>
      <c r="I31" s="2197">
        <v>120.8</v>
      </c>
      <c r="J31" s="2197">
        <v>129.4</v>
      </c>
      <c r="K31" s="2197">
        <v>69.400000000000006</v>
      </c>
      <c r="L31" s="2197">
        <v>116.3</v>
      </c>
      <c r="M31" s="2197">
        <v>83.984876374300001</v>
      </c>
      <c r="N31" s="2197">
        <v>103.992465258444</v>
      </c>
      <c r="O31" s="2197">
        <v>123.11600724546874</v>
      </c>
      <c r="P31" s="2197">
        <v>99.8</v>
      </c>
      <c r="Q31" s="2197">
        <v>100.48751326527304</v>
      </c>
      <c r="R31" s="2197">
        <v>107.12872565612592</v>
      </c>
      <c r="S31" s="2197">
        <v>118.4809232928252</v>
      </c>
      <c r="T31" s="2197">
        <v>111.83519238455111</v>
      </c>
      <c r="U31" s="315"/>
    </row>
    <row r="32" spans="1:22" ht="16.5" customHeight="1">
      <c r="A32" s="2193" t="s">
        <v>2234</v>
      </c>
      <c r="B32" s="2197">
        <v>103.93023980068514</v>
      </c>
      <c r="C32" s="2197">
        <v>109.09145391346038</v>
      </c>
      <c r="D32" s="2197">
        <v>99.32978080536175</v>
      </c>
      <c r="E32" s="2197">
        <v>98.123260144166068</v>
      </c>
      <c r="F32" s="2197">
        <v>103.92672616251761</v>
      </c>
      <c r="G32" s="2197">
        <v>98.891801500497152</v>
      </c>
      <c r="H32" s="2198">
        <v>102.10961207999706</v>
      </c>
      <c r="I32" s="2197">
        <v>98.65905184760814</v>
      </c>
      <c r="J32" s="2197">
        <v>134.79231313626218</v>
      </c>
      <c r="K32" s="2197">
        <v>108.77759827679053</v>
      </c>
      <c r="L32" s="2197">
        <v>103.71287128712872</v>
      </c>
      <c r="M32" s="2197">
        <v>101.44510739856803</v>
      </c>
      <c r="N32" s="2197">
        <v>109.33526249544177</v>
      </c>
      <c r="O32" s="2197">
        <v>106.72964162372105</v>
      </c>
      <c r="P32" s="2197">
        <v>108.81030624382572</v>
      </c>
      <c r="Q32" s="2197">
        <v>109.17900353893756</v>
      </c>
      <c r="R32" s="2197">
        <v>116.50318201103099</v>
      </c>
      <c r="S32" s="2197">
        <v>108.97821542764332</v>
      </c>
      <c r="T32" s="2197">
        <v>116.87006268963951</v>
      </c>
      <c r="U32" s="315"/>
    </row>
    <row r="33" spans="1:21" ht="16.5" customHeight="1">
      <c r="A33" s="2193" t="s">
        <v>63</v>
      </c>
      <c r="B33" s="2197">
        <v>119.1</v>
      </c>
      <c r="C33" s="2197">
        <v>116.1</v>
      </c>
      <c r="D33" s="2197">
        <v>208.2</v>
      </c>
      <c r="E33" s="2197">
        <v>69.2</v>
      </c>
      <c r="F33" s="2197">
        <v>114.7</v>
      </c>
      <c r="G33" s="2197">
        <v>81</v>
      </c>
      <c r="H33" s="2198">
        <v>86.3</v>
      </c>
      <c r="I33" s="2197">
        <v>96.2</v>
      </c>
      <c r="J33" s="2197">
        <v>108.4</v>
      </c>
      <c r="K33" s="2197">
        <v>101</v>
      </c>
      <c r="L33" s="2197">
        <v>92.7</v>
      </c>
      <c r="M33" s="2197">
        <v>91.963665203099993</v>
      </c>
      <c r="N33" s="2197">
        <v>124.0944895890752</v>
      </c>
      <c r="O33" s="2197">
        <v>103.77205740118499</v>
      </c>
      <c r="P33" s="2197">
        <v>96.7</v>
      </c>
      <c r="Q33" s="2197">
        <v>107.26754974449742</v>
      </c>
      <c r="R33" s="2197">
        <v>114.26423329496538</v>
      </c>
      <c r="S33" s="2197">
        <v>100.73425799764757</v>
      </c>
      <c r="T33" s="2197">
        <v>97.700564743148803</v>
      </c>
      <c r="U33" s="315"/>
    </row>
    <row r="34" spans="1:21" ht="16.5" customHeight="1">
      <c r="A34" s="2193" t="s">
        <v>49</v>
      </c>
      <c r="B34" s="2197">
        <v>111.2</v>
      </c>
      <c r="C34" s="2197">
        <v>103.9</v>
      </c>
      <c r="D34" s="2197">
        <v>110.2</v>
      </c>
      <c r="E34" s="2197">
        <v>98.5</v>
      </c>
      <c r="F34" s="2197">
        <v>103.4</v>
      </c>
      <c r="G34" s="2197">
        <v>108.1</v>
      </c>
      <c r="H34" s="2198">
        <v>103.4</v>
      </c>
      <c r="I34" s="2197">
        <v>102.4</v>
      </c>
      <c r="J34" s="2197">
        <v>107</v>
      </c>
      <c r="K34" s="2197">
        <v>85.4</v>
      </c>
      <c r="L34" s="2197">
        <v>105</v>
      </c>
      <c r="M34" s="2197">
        <v>132.6119882504</v>
      </c>
      <c r="N34" s="2197">
        <v>119.58745046463737</v>
      </c>
      <c r="O34" s="2197">
        <v>101.30524122362748</v>
      </c>
      <c r="P34" s="2197">
        <v>94.9</v>
      </c>
      <c r="Q34" s="2197">
        <v>93.870381768776937</v>
      </c>
      <c r="R34" s="2197">
        <v>121.47677840327533</v>
      </c>
      <c r="S34" s="2197">
        <v>125.72508129599642</v>
      </c>
      <c r="T34" s="2197">
        <v>117.67594793553724</v>
      </c>
      <c r="U34" s="315"/>
    </row>
    <row r="35" spans="1:21" ht="16.5" customHeight="1">
      <c r="A35" s="2193" t="s">
        <v>370</v>
      </c>
      <c r="B35" s="2197">
        <v>122.1</v>
      </c>
      <c r="C35" s="2197">
        <v>101.4</v>
      </c>
      <c r="D35" s="2197">
        <v>102.3</v>
      </c>
      <c r="E35" s="2197">
        <v>141.9</v>
      </c>
      <c r="F35" s="2197">
        <v>72.3</v>
      </c>
      <c r="G35" s="2197">
        <v>126.4</v>
      </c>
      <c r="H35" s="2198">
        <v>108.5</v>
      </c>
      <c r="I35" s="2197">
        <v>93.4</v>
      </c>
      <c r="J35" s="2197">
        <v>97.5</v>
      </c>
      <c r="K35" s="2197">
        <v>109.3</v>
      </c>
      <c r="L35" s="2197">
        <v>108.1</v>
      </c>
      <c r="M35" s="2197">
        <v>104.29811642510001</v>
      </c>
      <c r="N35" s="2197">
        <v>91.328824644197539</v>
      </c>
      <c r="O35" s="2197">
        <v>98.852609093683242</v>
      </c>
      <c r="P35" s="2197">
        <v>110.1</v>
      </c>
      <c r="Q35" s="2197">
        <v>97.759339201285727</v>
      </c>
      <c r="R35" s="2197">
        <v>110.25959626854258</v>
      </c>
      <c r="S35" s="2197">
        <v>109.0448863537856</v>
      </c>
      <c r="T35" s="2197">
        <v>114.64322055456626</v>
      </c>
      <c r="U35" s="315"/>
    </row>
    <row r="36" spans="1:21" ht="16.5" customHeight="1">
      <c r="A36" s="2193" t="s">
        <v>2235</v>
      </c>
      <c r="B36" s="2197">
        <v>100.2</v>
      </c>
      <c r="C36" s="2197">
        <v>96.6</v>
      </c>
      <c r="D36" s="2197">
        <v>95.5</v>
      </c>
      <c r="E36" s="2197">
        <v>101.1</v>
      </c>
      <c r="F36" s="2197">
        <v>113.6</v>
      </c>
      <c r="G36" s="2197">
        <v>79.2</v>
      </c>
      <c r="H36" s="2198">
        <v>106.8</v>
      </c>
      <c r="I36" s="2197">
        <v>94.7</v>
      </c>
      <c r="J36" s="2197">
        <v>105.8</v>
      </c>
      <c r="K36" s="2197">
        <v>98.9</v>
      </c>
      <c r="L36" s="2197">
        <v>108.2</v>
      </c>
      <c r="M36" s="2197">
        <v>100.2631049479207</v>
      </c>
      <c r="N36" s="2197">
        <v>122.07369217232916</v>
      </c>
      <c r="O36" s="2197">
        <v>109.42048227811287</v>
      </c>
      <c r="P36" s="2197">
        <v>91.8</v>
      </c>
      <c r="Q36" s="2197">
        <v>91.435768261964739</v>
      </c>
      <c r="R36" s="2197">
        <v>133.47107438016531</v>
      </c>
      <c r="S36" s="2197">
        <v>90.60887512899896</v>
      </c>
      <c r="T36" s="2197">
        <v>71.75398633257403</v>
      </c>
      <c r="U36" s="315"/>
    </row>
    <row r="37" spans="1:21" ht="16.5" customHeight="1">
      <c r="A37" s="2193" t="s">
        <v>2236</v>
      </c>
      <c r="B37" s="2197">
        <v>109.7</v>
      </c>
      <c r="C37" s="2197">
        <v>116.1</v>
      </c>
      <c r="D37" s="2197">
        <v>107.6</v>
      </c>
      <c r="E37" s="2197">
        <v>131.1</v>
      </c>
      <c r="F37" s="2197">
        <v>98.1</v>
      </c>
      <c r="G37" s="2197">
        <v>98.3</v>
      </c>
      <c r="H37" s="2198">
        <v>105.3</v>
      </c>
      <c r="I37" s="2197">
        <v>98.9</v>
      </c>
      <c r="J37" s="2197">
        <v>97.9</v>
      </c>
      <c r="K37" s="2197">
        <v>94.1</v>
      </c>
      <c r="L37" s="2197">
        <v>101.9</v>
      </c>
      <c r="M37" s="2197">
        <v>120.3265912788</v>
      </c>
      <c r="N37" s="2197">
        <v>100.06343165239454</v>
      </c>
      <c r="O37" s="2197">
        <v>114</v>
      </c>
      <c r="P37" s="2197">
        <v>70.2</v>
      </c>
      <c r="Q37" s="2197">
        <v>113.13896014515423</v>
      </c>
      <c r="R37" s="2197">
        <v>134.55731902892219</v>
      </c>
      <c r="S37" s="2197">
        <v>140.27069976437065</v>
      </c>
      <c r="T37" s="2197">
        <v>100.24220642237675</v>
      </c>
      <c r="U37" s="315"/>
    </row>
    <row r="38" spans="1:21" ht="16.5" customHeight="1">
      <c r="A38" s="2193" t="s">
        <v>2237</v>
      </c>
      <c r="B38" s="2197">
        <v>169.9</v>
      </c>
      <c r="C38" s="2197">
        <v>137.9</v>
      </c>
      <c r="D38" s="2197">
        <v>115.7</v>
      </c>
      <c r="E38" s="2197">
        <v>111.7</v>
      </c>
      <c r="F38" s="2197">
        <v>97.3</v>
      </c>
      <c r="G38" s="2197">
        <v>132.69999999999999</v>
      </c>
      <c r="H38" s="2198">
        <v>83.5</v>
      </c>
      <c r="I38" s="2197">
        <v>105.2</v>
      </c>
      <c r="J38" s="2197">
        <v>116.6</v>
      </c>
      <c r="K38" s="2197">
        <v>102.1</v>
      </c>
      <c r="L38" s="2197">
        <v>115</v>
      </c>
      <c r="M38" s="2197">
        <v>98.5201077615</v>
      </c>
      <c r="N38" s="2197">
        <v>107.55886610821713</v>
      </c>
      <c r="O38" s="2197">
        <v>117.75837474691699</v>
      </c>
      <c r="P38" s="2197">
        <v>112.4</v>
      </c>
      <c r="Q38" s="2197">
        <v>115.26339564945445</v>
      </c>
      <c r="R38" s="2197">
        <v>71.526657722976736</v>
      </c>
      <c r="S38" s="2197">
        <v>138.9397595439554</v>
      </c>
      <c r="T38" s="2197">
        <v>85.422954997042282</v>
      </c>
      <c r="U38" s="315"/>
    </row>
    <row r="39" spans="1:21" ht="16.5" customHeight="1">
      <c r="A39" s="2193" t="s">
        <v>372</v>
      </c>
      <c r="B39" s="2197">
        <v>110.7</v>
      </c>
      <c r="C39" s="2197">
        <v>97.8</v>
      </c>
      <c r="D39" s="2197">
        <v>94.7</v>
      </c>
      <c r="E39" s="2197">
        <v>142.6</v>
      </c>
      <c r="F39" s="2197">
        <v>76.5</v>
      </c>
      <c r="G39" s="2197">
        <v>93.6</v>
      </c>
      <c r="H39" s="2198">
        <v>130.30000000000001</v>
      </c>
      <c r="I39" s="2197">
        <v>97.1</v>
      </c>
      <c r="J39" s="2197">
        <v>113.9</v>
      </c>
      <c r="K39" s="2197">
        <v>91.8</v>
      </c>
      <c r="L39" s="2197">
        <v>114.4</v>
      </c>
      <c r="M39" s="2197">
        <v>114.0570285143</v>
      </c>
      <c r="N39" s="2197">
        <v>107.07451944176249</v>
      </c>
      <c r="O39" s="2197">
        <v>97.380932863349457</v>
      </c>
      <c r="P39" s="2197">
        <v>98.2</v>
      </c>
      <c r="Q39" s="2197">
        <v>103.30320037701898</v>
      </c>
      <c r="R39" s="2197">
        <v>109.39366290643665</v>
      </c>
      <c r="S39" s="2197">
        <v>107.27906888577169</v>
      </c>
      <c r="T39" s="2197">
        <v>89.818708697035021</v>
      </c>
      <c r="U39" s="315"/>
    </row>
    <row r="40" spans="1:21" ht="16.5" customHeight="1">
      <c r="A40" s="2193" t="s">
        <v>373</v>
      </c>
      <c r="B40" s="2197">
        <v>90.4</v>
      </c>
      <c r="C40" s="2197">
        <v>99.4</v>
      </c>
      <c r="D40" s="2197">
        <v>90.5</v>
      </c>
      <c r="E40" s="2197">
        <v>90.6</v>
      </c>
      <c r="F40" s="2197">
        <v>95.3</v>
      </c>
      <c r="G40" s="2197">
        <v>109.4</v>
      </c>
      <c r="H40" s="2198">
        <v>110.7</v>
      </c>
      <c r="I40" s="2197">
        <v>107.4</v>
      </c>
      <c r="J40" s="2197">
        <v>121.3</v>
      </c>
      <c r="K40" s="2197">
        <v>105.1</v>
      </c>
      <c r="L40" s="2197">
        <v>95.5</v>
      </c>
      <c r="M40" s="2197">
        <v>101.9939678284</v>
      </c>
      <c r="N40" s="2197">
        <v>99.359290290783633</v>
      </c>
      <c r="O40" s="2197">
        <v>97.982804232804227</v>
      </c>
      <c r="P40" s="2197">
        <v>105.8</v>
      </c>
      <c r="Q40" s="2197">
        <v>105.75757575757576</v>
      </c>
      <c r="R40" s="2197">
        <v>110.28502488312472</v>
      </c>
      <c r="S40" s="2197">
        <v>103.84247230958567</v>
      </c>
      <c r="T40" s="2197">
        <v>109.13879378456677</v>
      </c>
      <c r="U40" s="315"/>
    </row>
    <row r="41" spans="1:21" ht="16.5" customHeight="1">
      <c r="A41" s="2193" t="s">
        <v>2238</v>
      </c>
      <c r="B41" s="2197">
        <v>165.6</v>
      </c>
      <c r="C41" s="2197">
        <v>83.1</v>
      </c>
      <c r="D41" s="2197">
        <v>113.1</v>
      </c>
      <c r="E41" s="2197">
        <v>85.6</v>
      </c>
      <c r="F41" s="2197">
        <v>108.7</v>
      </c>
      <c r="G41" s="2197">
        <v>132.19999999999999</v>
      </c>
      <c r="H41" s="2198">
        <v>106.9</v>
      </c>
      <c r="I41" s="2197">
        <v>85.8</v>
      </c>
      <c r="J41" s="2197">
        <v>110</v>
      </c>
      <c r="K41" s="2197">
        <v>98.5</v>
      </c>
      <c r="L41" s="2197">
        <v>109.1</v>
      </c>
      <c r="M41" s="2197">
        <v>96.077514199800007</v>
      </c>
      <c r="N41" s="2197">
        <v>104.85463903185422</v>
      </c>
      <c r="O41" s="2197">
        <v>86.442027062881394</v>
      </c>
      <c r="P41" s="2197">
        <v>80.599999999999994</v>
      </c>
      <c r="Q41" s="2197">
        <v>102.49428789032748</v>
      </c>
      <c r="R41" s="2197">
        <v>98.578859372097341</v>
      </c>
      <c r="S41" s="2197">
        <v>92.198247432394226</v>
      </c>
      <c r="T41" s="2197">
        <v>88.032703117015842</v>
      </c>
      <c r="U41" s="315"/>
    </row>
    <row r="42" spans="1:21" ht="16.5" customHeight="1">
      <c r="A42" s="2193" t="s">
        <v>2239</v>
      </c>
      <c r="B42" s="2197">
        <v>118.7</v>
      </c>
      <c r="C42" s="2197">
        <v>81.400000000000006</v>
      </c>
      <c r="D42" s="2197">
        <v>96.3</v>
      </c>
      <c r="E42" s="2197">
        <v>99.4</v>
      </c>
      <c r="F42" s="2197">
        <v>107.5</v>
      </c>
      <c r="G42" s="2197">
        <v>106.2</v>
      </c>
      <c r="H42" s="2198">
        <v>105</v>
      </c>
      <c r="I42" s="2197">
        <v>96.1</v>
      </c>
      <c r="J42" s="2197">
        <v>105.3</v>
      </c>
      <c r="K42" s="2197">
        <v>94.1</v>
      </c>
      <c r="L42" s="2197">
        <v>108.6</v>
      </c>
      <c r="M42" s="2197">
        <v>153.02392442760001</v>
      </c>
      <c r="N42" s="2197">
        <v>88.71368180903174</v>
      </c>
      <c r="O42" s="2197">
        <v>126.32176083503518</v>
      </c>
      <c r="P42" s="2197">
        <v>83.8</v>
      </c>
      <c r="Q42" s="2197">
        <v>115.07789052451049</v>
      </c>
      <c r="R42" s="2197">
        <v>141.97093889716839</v>
      </c>
      <c r="S42" s="2197">
        <v>105.56357433407688</v>
      </c>
      <c r="T42" s="2197">
        <v>131.24507975968513</v>
      </c>
      <c r="U42" s="315"/>
    </row>
    <row r="43" spans="1:21" ht="16.5" customHeight="1">
      <c r="A43" s="2193" t="s">
        <v>2240</v>
      </c>
      <c r="B43" s="2197">
        <v>79.599999999999994</v>
      </c>
      <c r="C43" s="2197">
        <v>85.2</v>
      </c>
      <c r="D43" s="2197">
        <v>125.8</v>
      </c>
      <c r="E43" s="2197">
        <v>97.3</v>
      </c>
      <c r="F43" s="2197">
        <v>112.1</v>
      </c>
      <c r="G43" s="2197">
        <v>105.8</v>
      </c>
      <c r="H43" s="2198">
        <v>111.8</v>
      </c>
      <c r="I43" s="2197">
        <v>79.2</v>
      </c>
      <c r="J43" s="2197">
        <v>102.7</v>
      </c>
      <c r="K43" s="2197">
        <v>119</v>
      </c>
      <c r="L43" s="2197">
        <v>96.3</v>
      </c>
      <c r="M43" s="2197">
        <v>104.224594823</v>
      </c>
      <c r="N43" s="2197">
        <v>104.96720465767558</v>
      </c>
      <c r="O43" s="2197">
        <v>75.756511970792673</v>
      </c>
      <c r="P43" s="2197">
        <v>101.8</v>
      </c>
      <c r="Q43" s="2197">
        <v>88.313461363429511</v>
      </c>
      <c r="R43" s="2197">
        <v>91.693290734824288</v>
      </c>
      <c r="S43" s="2197">
        <v>122.5469259300888</v>
      </c>
      <c r="T43" s="2197">
        <v>73.548564615243507</v>
      </c>
      <c r="U43" s="315"/>
    </row>
    <row r="44" spans="1:21" ht="16.5" customHeight="1">
      <c r="A44" s="2193" t="s">
        <v>2241</v>
      </c>
      <c r="B44" s="2197">
        <v>85.6</v>
      </c>
      <c r="C44" s="2197">
        <v>95.1</v>
      </c>
      <c r="D44" s="2197">
        <v>104.1</v>
      </c>
      <c r="E44" s="2197">
        <v>102</v>
      </c>
      <c r="F44" s="2197">
        <v>109.5</v>
      </c>
      <c r="G44" s="2197">
        <v>121.4</v>
      </c>
      <c r="H44" s="2198">
        <v>119.9</v>
      </c>
      <c r="I44" s="2197">
        <v>89.7</v>
      </c>
      <c r="J44" s="2197">
        <v>95.5</v>
      </c>
      <c r="K44" s="2197">
        <v>98.5</v>
      </c>
      <c r="L44" s="2197">
        <v>114.2</v>
      </c>
      <c r="M44" s="2197">
        <v>113.1708042218</v>
      </c>
      <c r="N44" s="2197">
        <v>78.234598712728229</v>
      </c>
      <c r="O44" s="2197">
        <v>109.15883143049027</v>
      </c>
      <c r="P44" s="2197">
        <v>91.4</v>
      </c>
      <c r="Q44" s="2197">
        <v>91.290811174688656</v>
      </c>
      <c r="R44" s="2197">
        <v>113.32841736565582</v>
      </c>
      <c r="S44" s="2197">
        <v>108.03578690524604</v>
      </c>
      <c r="T44" s="2197">
        <v>94.511781976963036</v>
      </c>
      <c r="U44" s="315"/>
    </row>
    <row r="45" spans="1:21" ht="16.5" customHeight="1">
      <c r="A45" s="2193" t="s">
        <v>2244</v>
      </c>
      <c r="B45" s="2197">
        <v>103.4</v>
      </c>
      <c r="C45" s="2197">
        <v>85.2</v>
      </c>
      <c r="D45" s="2197">
        <v>93.3</v>
      </c>
      <c r="E45" s="2197">
        <v>95.2</v>
      </c>
      <c r="F45" s="2197">
        <v>114.4</v>
      </c>
      <c r="G45" s="2197">
        <v>90</v>
      </c>
      <c r="H45" s="2198">
        <v>100.5</v>
      </c>
      <c r="I45" s="2197">
        <v>106.1</v>
      </c>
      <c r="J45" s="2197">
        <v>132.6</v>
      </c>
      <c r="K45" s="2197">
        <v>132.4</v>
      </c>
      <c r="L45" s="2197">
        <v>86.8</v>
      </c>
      <c r="M45" s="2197">
        <v>98.601235575199993</v>
      </c>
      <c r="N45" s="2197">
        <v>86.676912164558459</v>
      </c>
      <c r="O45" s="2197">
        <v>93.180578286961264</v>
      </c>
      <c r="P45" s="2197">
        <v>92.8</v>
      </c>
      <c r="Q45" s="2197">
        <v>85.322402648588991</v>
      </c>
      <c r="R45" s="2197">
        <v>88.488543976348851</v>
      </c>
      <c r="S45" s="2197">
        <v>72.165378993526829</v>
      </c>
      <c r="T45" s="2197">
        <v>107.83909143518517</v>
      </c>
      <c r="U45" s="315"/>
    </row>
    <row r="46" spans="1:21" ht="16.5" customHeight="1">
      <c r="A46" s="2193" t="s">
        <v>377</v>
      </c>
      <c r="B46" s="2197">
        <v>96.4</v>
      </c>
      <c r="C46" s="2197">
        <v>108.1</v>
      </c>
      <c r="D46" s="2197">
        <v>104.2</v>
      </c>
      <c r="E46" s="2197">
        <v>113</v>
      </c>
      <c r="F46" s="2197">
        <v>102.3</v>
      </c>
      <c r="G46" s="2197">
        <v>87</v>
      </c>
      <c r="H46" s="2198">
        <v>96.2</v>
      </c>
      <c r="I46" s="2197">
        <v>95.6</v>
      </c>
      <c r="J46" s="2197">
        <v>111.8</v>
      </c>
      <c r="K46" s="2197">
        <v>108.1</v>
      </c>
      <c r="L46" s="2197">
        <v>77.3</v>
      </c>
      <c r="M46" s="2197">
        <v>109.6379398266</v>
      </c>
      <c r="N46" s="2197">
        <v>126.3875968992248</v>
      </c>
      <c r="O46" s="2197">
        <v>125.87095191364082</v>
      </c>
      <c r="P46" s="2197">
        <v>62.5</v>
      </c>
      <c r="Q46" s="2197">
        <v>104.95481458398255</v>
      </c>
      <c r="R46" s="2197">
        <v>125</v>
      </c>
      <c r="S46" s="2197">
        <v>187.51781472684087</v>
      </c>
      <c r="T46" s="2197">
        <v>79.441383241497249</v>
      </c>
      <c r="U46" s="315"/>
    </row>
    <row r="47" spans="1:21" ht="16.5" customHeight="1">
      <c r="A47" s="2193" t="s">
        <v>2243</v>
      </c>
      <c r="B47" s="2197">
        <v>106.9</v>
      </c>
      <c r="C47" s="2197">
        <v>99</v>
      </c>
      <c r="D47" s="2197">
        <v>108.5</v>
      </c>
      <c r="E47" s="2197">
        <v>101.7</v>
      </c>
      <c r="F47" s="2197">
        <v>93.3</v>
      </c>
      <c r="G47" s="2197">
        <v>111.6</v>
      </c>
      <c r="H47" s="2198">
        <v>83.4</v>
      </c>
      <c r="I47" s="2197">
        <v>102.7</v>
      </c>
      <c r="J47" s="2197">
        <v>109.6</v>
      </c>
      <c r="K47" s="2197">
        <v>128.19999999999999</v>
      </c>
      <c r="L47" s="2197">
        <v>97.4</v>
      </c>
      <c r="M47" s="2197">
        <v>98.376577342999994</v>
      </c>
      <c r="N47" s="2197">
        <v>102.17626288102616</v>
      </c>
      <c r="O47" s="2197">
        <v>110.80471119260879</v>
      </c>
      <c r="P47" s="2197">
        <v>68.5</v>
      </c>
      <c r="Q47" s="2197">
        <v>89.402804866722391</v>
      </c>
      <c r="R47" s="2197">
        <v>107.65634739247871</v>
      </c>
      <c r="S47" s="2197">
        <v>100.27019202933513</v>
      </c>
      <c r="T47" s="2197">
        <v>91.175055336348763</v>
      </c>
      <c r="U47" s="315"/>
    </row>
    <row r="48" spans="1:21" ht="16.5" customHeight="1">
      <c r="A48" s="2485" t="s">
        <v>1010</v>
      </c>
      <c r="B48" s="2486"/>
      <c r="C48" s="2486"/>
      <c r="D48" s="2486"/>
      <c r="E48" s="2486"/>
      <c r="F48" s="2486"/>
      <c r="G48" s="2486"/>
      <c r="H48" s="2486"/>
      <c r="I48" s="2486"/>
      <c r="J48" s="2486"/>
      <c r="K48" s="2486"/>
      <c r="L48" s="2486"/>
      <c r="M48" s="2486"/>
      <c r="N48" s="2486"/>
      <c r="O48" s="2486"/>
      <c r="P48" s="2486"/>
      <c r="Q48" s="2486"/>
      <c r="R48" s="2486"/>
      <c r="S48" s="2486"/>
      <c r="T48" s="2487"/>
      <c r="U48" s="315"/>
    </row>
    <row r="49" spans="1:21" ht="16.5" customHeight="1">
      <c r="A49" s="2191" t="s">
        <v>16</v>
      </c>
      <c r="B49" s="2195">
        <v>14</v>
      </c>
      <c r="C49" s="2195">
        <v>14.8</v>
      </c>
      <c r="D49" s="2195">
        <v>20.100000000000001</v>
      </c>
      <c r="E49" s="2195">
        <v>29.5</v>
      </c>
      <c r="F49" s="2195">
        <v>20.2</v>
      </c>
      <c r="G49" s="2195">
        <v>20.399999999999999</v>
      </c>
      <c r="H49" s="2196">
        <v>18.7</v>
      </c>
      <c r="I49" s="2195">
        <v>20.8</v>
      </c>
      <c r="J49" s="2195">
        <v>20.3</v>
      </c>
      <c r="K49" s="2195">
        <v>21.5</v>
      </c>
      <c r="L49" s="2195">
        <v>19.100000000000001</v>
      </c>
      <c r="M49" s="2195">
        <v>18.0308201086</v>
      </c>
      <c r="N49" s="2195">
        <v>18.382112484898599</v>
      </c>
      <c r="O49" s="2195">
        <v>17.561214252745533</v>
      </c>
      <c r="P49" s="2195">
        <v>15</v>
      </c>
      <c r="Q49" s="2195">
        <v>14.2545277834</v>
      </c>
      <c r="R49" s="2195">
        <v>14.740434731687198</v>
      </c>
      <c r="S49" s="2195">
        <v>15.725101415823998</v>
      </c>
      <c r="T49" s="2195">
        <v>17.11924821319764</v>
      </c>
      <c r="U49" s="315"/>
    </row>
    <row r="50" spans="1:21" ht="20.25" customHeight="1">
      <c r="A50" s="2193" t="s">
        <v>47</v>
      </c>
      <c r="B50" s="2197">
        <v>16.2</v>
      </c>
      <c r="C50" s="2197">
        <v>18.2</v>
      </c>
      <c r="D50" s="2197">
        <v>13.8</v>
      </c>
      <c r="E50" s="2197">
        <v>16.5</v>
      </c>
      <c r="F50" s="2197">
        <v>20.100000000000001</v>
      </c>
      <c r="G50" s="2197">
        <v>22.8</v>
      </c>
      <c r="H50" s="2198">
        <v>19.600000000000001</v>
      </c>
      <c r="I50" s="2197">
        <v>18.100000000000001</v>
      </c>
      <c r="J50" s="2197">
        <v>18.399999999999999</v>
      </c>
      <c r="K50" s="2197">
        <v>16.600000000000001</v>
      </c>
      <c r="L50" s="2197">
        <v>16.399999999999999</v>
      </c>
      <c r="M50" s="2197">
        <v>15.867542398399999</v>
      </c>
      <c r="N50" s="2197">
        <v>16.979026636602178</v>
      </c>
      <c r="O50" s="2197">
        <v>15.974457035950604</v>
      </c>
      <c r="P50" s="2197">
        <v>17.2</v>
      </c>
      <c r="Q50" s="2197">
        <v>17.966784257699999</v>
      </c>
      <c r="R50" s="2197">
        <v>18.979865958216674</v>
      </c>
      <c r="S50" s="2197">
        <v>18.182835852837346</v>
      </c>
      <c r="T50" s="2197">
        <v>18.344586673584125</v>
      </c>
    </row>
    <row r="51" spans="1:21" ht="16.5" customHeight="1">
      <c r="A51" s="2193" t="s">
        <v>21</v>
      </c>
      <c r="B51" s="2197">
        <v>17.100000000000001</v>
      </c>
      <c r="C51" s="2197">
        <v>18.399999999999999</v>
      </c>
      <c r="D51" s="2197">
        <v>18.600000000000001</v>
      </c>
      <c r="E51" s="2197">
        <v>21.9</v>
      </c>
      <c r="F51" s="2197">
        <v>20.7</v>
      </c>
      <c r="G51" s="2197">
        <v>20.100000000000001</v>
      </c>
      <c r="H51" s="2198">
        <v>19.7</v>
      </c>
      <c r="I51" s="2197">
        <v>18.3</v>
      </c>
      <c r="J51" s="2197">
        <v>17</v>
      </c>
      <c r="K51" s="2197">
        <v>20.7</v>
      </c>
      <c r="L51" s="2197">
        <v>21.2</v>
      </c>
      <c r="M51" s="2197">
        <v>22.441798132999999</v>
      </c>
      <c r="N51" s="2197">
        <v>24.583131551403621</v>
      </c>
      <c r="O51" s="2197">
        <v>21.911076166188206</v>
      </c>
      <c r="P51" s="2197">
        <v>20.100000000000001</v>
      </c>
      <c r="Q51" s="2197">
        <v>23.625581288999999</v>
      </c>
      <c r="R51" s="2197">
        <v>24.904774847544054</v>
      </c>
      <c r="S51" s="2197">
        <v>26.716924342851421</v>
      </c>
      <c r="T51" s="2197">
        <v>22.799009544930097</v>
      </c>
      <c r="U51" s="315"/>
    </row>
    <row r="52" spans="1:21" ht="16.5" customHeight="1">
      <c r="A52" s="2193" t="s">
        <v>368</v>
      </c>
      <c r="B52" s="2197">
        <v>13.8</v>
      </c>
      <c r="C52" s="2197">
        <v>12.3</v>
      </c>
      <c r="D52" s="2197">
        <v>11</v>
      </c>
      <c r="E52" s="2197">
        <v>14.2</v>
      </c>
      <c r="F52" s="2197">
        <v>14</v>
      </c>
      <c r="G52" s="2197">
        <v>14.6</v>
      </c>
      <c r="H52" s="2198">
        <v>13.8</v>
      </c>
      <c r="I52" s="2197">
        <v>15.8</v>
      </c>
      <c r="J52" s="2197">
        <v>17.100000000000001</v>
      </c>
      <c r="K52" s="2197">
        <v>14.1</v>
      </c>
      <c r="L52" s="2197">
        <v>13.9</v>
      </c>
      <c r="M52" s="2197">
        <v>14.120565732699999</v>
      </c>
      <c r="N52" s="2197">
        <v>14.158451294888835</v>
      </c>
      <c r="O52" s="2197">
        <v>16.729348187008942</v>
      </c>
      <c r="P52" s="2197">
        <v>15.5</v>
      </c>
      <c r="Q52" s="2197">
        <v>15.2401628871</v>
      </c>
      <c r="R52" s="2197">
        <v>15.504419746428564</v>
      </c>
      <c r="S52" s="2197">
        <v>15.836036635255047</v>
      </c>
      <c r="T52" s="2197">
        <v>15.248631703266872</v>
      </c>
      <c r="U52" s="315"/>
    </row>
    <row r="53" spans="1:21" ht="16.5" customHeight="1">
      <c r="A53" s="2193" t="s">
        <v>2234</v>
      </c>
      <c r="B53" s="2197">
        <v>15.301004111201113</v>
      </c>
      <c r="C53" s="2197">
        <v>16.745627995547501</v>
      </c>
      <c r="D53" s="2197">
        <v>15.731363541449154</v>
      </c>
      <c r="E53" s="2197">
        <v>16.279894903299414</v>
      </c>
      <c r="F53" s="2197">
        <v>12.895532548310165</v>
      </c>
      <c r="G53" s="2197">
        <v>14.4138874176897</v>
      </c>
      <c r="H53" s="2198">
        <v>14.954111738185244</v>
      </c>
      <c r="I53" s="2197">
        <v>14.085936301825061</v>
      </c>
      <c r="J53" s="2197">
        <v>17.533258429088026</v>
      </c>
      <c r="K53" s="2197">
        <v>17.522971791919048</v>
      </c>
      <c r="L53" s="2197">
        <v>16.799007294938846</v>
      </c>
      <c r="M53" s="2197">
        <v>17.286388222375859</v>
      </c>
      <c r="N53" s="2197">
        <v>17.399321226733857</v>
      </c>
      <c r="O53" s="2197">
        <v>17.110076631590569</v>
      </c>
      <c r="P53" s="2197">
        <v>15.730766091893718</v>
      </c>
      <c r="Q53" s="2197">
        <v>14.975614591099999</v>
      </c>
      <c r="R53" s="2197">
        <v>13.733209703538552</v>
      </c>
      <c r="S53" s="2197">
        <v>11.875588318864459</v>
      </c>
      <c r="T53" s="2197">
        <v>15.734496345491634</v>
      </c>
      <c r="U53" s="315"/>
    </row>
    <row r="54" spans="1:21" ht="16.5" customHeight="1">
      <c r="A54" s="2193" t="s">
        <v>63</v>
      </c>
      <c r="B54" s="2197">
        <v>15.5</v>
      </c>
      <c r="C54" s="2197">
        <v>16.100000000000001</v>
      </c>
      <c r="D54" s="2197">
        <v>30.7</v>
      </c>
      <c r="E54" s="2197">
        <v>20</v>
      </c>
      <c r="F54" s="2197">
        <v>22.3</v>
      </c>
      <c r="G54" s="2197">
        <v>18.899999999999999</v>
      </c>
      <c r="H54" s="2198">
        <v>19.3</v>
      </c>
      <c r="I54" s="2197">
        <v>21</v>
      </c>
      <c r="J54" s="2197">
        <v>21.7</v>
      </c>
      <c r="K54" s="2197">
        <v>24.1</v>
      </c>
      <c r="L54" s="2197">
        <v>22.3</v>
      </c>
      <c r="M54" s="2197">
        <v>20.8641487525</v>
      </c>
      <c r="N54" s="2197">
        <v>23.26107317008136</v>
      </c>
      <c r="O54" s="2197">
        <v>22.532100044490491</v>
      </c>
      <c r="P54" s="2197">
        <v>20.100000000000001</v>
      </c>
      <c r="Q54" s="2197">
        <v>23.2681881655</v>
      </c>
      <c r="R54" s="2197">
        <v>22.709877734962827</v>
      </c>
      <c r="S54" s="2197">
        <v>23.23999666846677</v>
      </c>
      <c r="T54" s="2197">
        <v>22.786757281082195</v>
      </c>
      <c r="U54" s="315"/>
    </row>
    <row r="55" spans="1:21" ht="16.5" customHeight="1">
      <c r="A55" s="2193" t="s">
        <v>49</v>
      </c>
      <c r="B55" s="2197">
        <v>22.9</v>
      </c>
      <c r="C55" s="2197">
        <v>25</v>
      </c>
      <c r="D55" s="2197">
        <v>26.7</v>
      </c>
      <c r="E55" s="2197">
        <v>28.1</v>
      </c>
      <c r="F55" s="2197">
        <v>29.2</v>
      </c>
      <c r="G55" s="2197">
        <v>31.7</v>
      </c>
      <c r="H55" s="2198">
        <v>30.4</v>
      </c>
      <c r="I55" s="2197">
        <v>31.3</v>
      </c>
      <c r="J55" s="2197">
        <v>33.5</v>
      </c>
      <c r="K55" s="2197">
        <v>30.6</v>
      </c>
      <c r="L55" s="2197">
        <v>27.2</v>
      </c>
      <c r="M55" s="2197">
        <v>23.606089943899999</v>
      </c>
      <c r="N55" s="2197">
        <v>26.392856597259353</v>
      </c>
      <c r="O55" s="2197">
        <v>24.254938780601037</v>
      </c>
      <c r="P55" s="2197">
        <v>22.8</v>
      </c>
      <c r="Q55" s="2197">
        <v>20.217017369099999</v>
      </c>
      <c r="R55" s="2197">
        <v>21.019700521085564</v>
      </c>
      <c r="S55" s="2197">
        <v>21.355048335483815</v>
      </c>
      <c r="T55" s="2197">
        <v>22.355929910557979</v>
      </c>
      <c r="U55" s="315"/>
    </row>
    <row r="56" spans="1:21" ht="16.5" customHeight="1">
      <c r="A56" s="2193" t="s">
        <v>370</v>
      </c>
      <c r="B56" s="2197">
        <v>9.3000000000000007</v>
      </c>
      <c r="C56" s="2197">
        <v>9.4</v>
      </c>
      <c r="D56" s="2197">
        <v>8.6999999999999993</v>
      </c>
      <c r="E56" s="2197">
        <v>10.5</v>
      </c>
      <c r="F56" s="2197">
        <v>11.3</v>
      </c>
      <c r="G56" s="2197">
        <v>10.7</v>
      </c>
      <c r="H56" s="2198">
        <v>14</v>
      </c>
      <c r="I56" s="2197">
        <v>13.4</v>
      </c>
      <c r="J56" s="2197">
        <v>12.8</v>
      </c>
      <c r="K56" s="2197">
        <v>14.3</v>
      </c>
      <c r="L56" s="2197">
        <v>14.2</v>
      </c>
      <c r="M56" s="2197">
        <v>15.6906760267</v>
      </c>
      <c r="N56" s="2197">
        <v>13.909955288924104</v>
      </c>
      <c r="O56" s="2197">
        <v>14.022122118944626</v>
      </c>
      <c r="P56" s="2197">
        <v>17.5</v>
      </c>
      <c r="Q56" s="2197">
        <v>16.432125446000001</v>
      </c>
      <c r="R56" s="2197">
        <v>16.374635907859847</v>
      </c>
      <c r="S56" s="2197">
        <v>15.788297842965477</v>
      </c>
      <c r="T56" s="2197">
        <v>16.304979501755863</v>
      </c>
      <c r="U56" s="315"/>
    </row>
    <row r="57" spans="1:21" ht="16.5" customHeight="1">
      <c r="A57" s="2193" t="s">
        <v>2235</v>
      </c>
      <c r="B57" s="2197">
        <v>19.2</v>
      </c>
      <c r="C57" s="2197">
        <v>18.7</v>
      </c>
      <c r="D57" s="2197">
        <v>17.7</v>
      </c>
      <c r="E57" s="2197">
        <v>17.600000000000001</v>
      </c>
      <c r="F57" s="2197">
        <v>20.5</v>
      </c>
      <c r="G57" s="2197">
        <v>16.100000000000001</v>
      </c>
      <c r="H57" s="2198">
        <v>17.3</v>
      </c>
      <c r="I57" s="2197">
        <v>15.9</v>
      </c>
      <c r="J57" s="2197">
        <v>17.100000000000001</v>
      </c>
      <c r="K57" s="2197">
        <v>16.8</v>
      </c>
      <c r="L57" s="2197">
        <v>17.399999999999999</v>
      </c>
      <c r="M57" s="2197">
        <v>15.279838293099999</v>
      </c>
      <c r="N57" s="2197">
        <v>18.227979394037177</v>
      </c>
      <c r="O57" s="2197">
        <v>20.371874462940859</v>
      </c>
      <c r="P57" s="2197">
        <v>20.9</v>
      </c>
      <c r="Q57" s="2197">
        <v>19.216516675489679</v>
      </c>
      <c r="R57" s="2197">
        <v>25.129668049792532</v>
      </c>
      <c r="S57" s="2197">
        <v>16.398954053044452</v>
      </c>
      <c r="T57" s="2197">
        <v>14.403292181069959</v>
      </c>
      <c r="U57" s="315"/>
    </row>
    <row r="58" spans="1:21" ht="16.5" customHeight="1">
      <c r="A58" s="2193" t="s">
        <v>2236</v>
      </c>
      <c r="B58" s="2197">
        <v>16.399999999999999</v>
      </c>
      <c r="C58" s="2197">
        <v>18.8</v>
      </c>
      <c r="D58" s="2197">
        <v>18.8</v>
      </c>
      <c r="E58" s="2197">
        <v>23.2</v>
      </c>
      <c r="F58" s="2197">
        <v>18.600000000000001</v>
      </c>
      <c r="G58" s="2197">
        <v>18</v>
      </c>
      <c r="H58" s="2198">
        <v>20.100000000000001</v>
      </c>
      <c r="I58" s="2197">
        <v>18.7</v>
      </c>
      <c r="J58" s="2197">
        <v>17.899999999999999</v>
      </c>
      <c r="K58" s="2197">
        <v>17.8</v>
      </c>
      <c r="L58" s="2197">
        <v>16.100000000000001</v>
      </c>
      <c r="M58" s="2197">
        <v>17.677417451099998</v>
      </c>
      <c r="N58" s="2197">
        <v>17.392149524033343</v>
      </c>
      <c r="O58" s="2197">
        <v>17.399999999999999</v>
      </c>
      <c r="P58" s="2197">
        <v>14.4</v>
      </c>
      <c r="Q58" s="2197">
        <v>18.254777455900001</v>
      </c>
      <c r="R58" s="2197">
        <v>21.780878324749807</v>
      </c>
      <c r="S58" s="2197">
        <v>23.997150115776549</v>
      </c>
      <c r="T58" s="2197">
        <v>25.029689835712176</v>
      </c>
      <c r="U58" s="315"/>
    </row>
    <row r="59" spans="1:21" ht="16.5" customHeight="1">
      <c r="A59" s="2193" t="s">
        <v>2237</v>
      </c>
      <c r="B59" s="2197">
        <v>12.1</v>
      </c>
      <c r="C59" s="2197">
        <v>15.6</v>
      </c>
      <c r="D59" s="2197">
        <v>17.899999999999999</v>
      </c>
      <c r="E59" s="2197">
        <v>20</v>
      </c>
      <c r="F59" s="2197">
        <v>17.3</v>
      </c>
      <c r="G59" s="2197">
        <v>18</v>
      </c>
      <c r="H59" s="2198">
        <v>16.2</v>
      </c>
      <c r="I59" s="2197">
        <v>17.2</v>
      </c>
      <c r="J59" s="2197">
        <v>18</v>
      </c>
      <c r="K59" s="2197">
        <v>19.2</v>
      </c>
      <c r="L59" s="2197">
        <v>20.3</v>
      </c>
      <c r="M59" s="2197">
        <v>19.633512940999999</v>
      </c>
      <c r="N59" s="2197">
        <v>18.620592154023452</v>
      </c>
      <c r="O59" s="2197">
        <v>22.288777552055777</v>
      </c>
      <c r="P59" s="2197">
        <v>23.8</v>
      </c>
      <c r="Q59" s="2197">
        <v>25.719446770200001</v>
      </c>
      <c r="R59" s="2197">
        <v>16.945905166641371</v>
      </c>
      <c r="S59" s="2197">
        <v>23.734933686620682</v>
      </c>
      <c r="T59" s="2197">
        <v>35.808022685800395</v>
      </c>
      <c r="U59" s="315"/>
    </row>
    <row r="60" spans="1:21" ht="16.5" customHeight="1">
      <c r="A60" s="2193" t="s">
        <v>372</v>
      </c>
      <c r="B60" s="2197">
        <v>14.2</v>
      </c>
      <c r="C60" s="2197">
        <v>13.6</v>
      </c>
      <c r="D60" s="2197">
        <v>12.5</v>
      </c>
      <c r="E60" s="2197">
        <v>18.2</v>
      </c>
      <c r="F60" s="2197">
        <v>12.8</v>
      </c>
      <c r="G60" s="2197">
        <v>11.9</v>
      </c>
      <c r="H60" s="2198">
        <v>15.1</v>
      </c>
      <c r="I60" s="2197">
        <v>14</v>
      </c>
      <c r="J60" s="2197">
        <v>12.8</v>
      </c>
      <c r="K60" s="2197">
        <v>10.8</v>
      </c>
      <c r="L60" s="2197">
        <v>10.199999999999999</v>
      </c>
      <c r="M60" s="2197">
        <v>11.451761964099999</v>
      </c>
      <c r="N60" s="2197">
        <v>10.846351503943239</v>
      </c>
      <c r="O60" s="2197">
        <v>10.152290771110902</v>
      </c>
      <c r="P60" s="2197">
        <v>9.6999999999999993</v>
      </c>
      <c r="Q60" s="2197">
        <v>9.6600628993999997</v>
      </c>
      <c r="R60" s="2197">
        <v>9.9065940050402439</v>
      </c>
      <c r="S60" s="2197">
        <v>10.140949049767594</v>
      </c>
      <c r="T60" s="2197">
        <v>8.4168695047439268</v>
      </c>
      <c r="U60" s="315"/>
    </row>
    <row r="61" spans="1:21" ht="16.5" customHeight="1">
      <c r="A61" s="2193" t="s">
        <v>373</v>
      </c>
      <c r="B61" s="2197">
        <v>5.4</v>
      </c>
      <c r="C61" s="2197">
        <v>5.3</v>
      </c>
      <c r="D61" s="2197">
        <v>4.5999999999999996</v>
      </c>
      <c r="E61" s="2197">
        <v>4.4000000000000004</v>
      </c>
      <c r="F61" s="2197">
        <v>4.0999999999999996</v>
      </c>
      <c r="G61" s="2197">
        <v>4.4000000000000004</v>
      </c>
      <c r="H61" s="2198">
        <v>4.8</v>
      </c>
      <c r="I61" s="2197">
        <v>4.5999999999999996</v>
      </c>
      <c r="J61" s="2197">
        <v>5.4</v>
      </c>
      <c r="K61" s="2197">
        <v>5.7</v>
      </c>
      <c r="L61" s="2197">
        <v>5.3</v>
      </c>
      <c r="M61" s="2197">
        <v>5.2951615428999999</v>
      </c>
      <c r="N61" s="2197">
        <v>5.1306848548087443</v>
      </c>
      <c r="O61" s="2197">
        <v>4.9013283046333518</v>
      </c>
      <c r="P61" s="2197">
        <v>5.0999999999999996</v>
      </c>
      <c r="Q61" s="2197">
        <v>5.0663569752999997</v>
      </c>
      <c r="R61" s="2197">
        <v>5.645099038179489</v>
      </c>
      <c r="S61" s="2197">
        <v>5.4226201952257513</v>
      </c>
      <c r="T61" s="2197">
        <v>5.4943816500381191</v>
      </c>
      <c r="U61" s="315"/>
    </row>
    <row r="62" spans="1:21" ht="16.5" customHeight="1">
      <c r="A62" s="2193" t="s">
        <v>2238</v>
      </c>
      <c r="B62" s="2197">
        <v>11.7</v>
      </c>
      <c r="C62" s="2197">
        <v>9</v>
      </c>
      <c r="D62" s="2197">
        <v>9.4</v>
      </c>
      <c r="E62" s="2197">
        <v>7.7</v>
      </c>
      <c r="F62" s="2197">
        <v>8</v>
      </c>
      <c r="G62" s="2197">
        <v>10.1</v>
      </c>
      <c r="H62" s="2198">
        <v>10.7</v>
      </c>
      <c r="I62" s="2197">
        <v>8.9</v>
      </c>
      <c r="J62" s="2197">
        <v>9.1999999999999993</v>
      </c>
      <c r="K62" s="2197">
        <v>8.8000000000000007</v>
      </c>
      <c r="L62" s="2197">
        <v>9.1999999999999993</v>
      </c>
      <c r="M62" s="2197">
        <v>9.8530066815000001</v>
      </c>
      <c r="N62" s="2197">
        <v>10.195441942246568</v>
      </c>
      <c r="O62" s="2197">
        <v>9.0873591431440364</v>
      </c>
      <c r="P62" s="2197">
        <v>7.5</v>
      </c>
      <c r="Q62" s="2197">
        <v>9.4017989694999997</v>
      </c>
      <c r="R62" s="2197">
        <v>8.8299651394007981</v>
      </c>
      <c r="S62" s="2197">
        <v>7.6248733733343714</v>
      </c>
      <c r="T62" s="2197">
        <v>6.0787828320607451</v>
      </c>
      <c r="U62" s="315"/>
    </row>
    <row r="63" spans="1:21" ht="16.5" customHeight="1">
      <c r="A63" s="2193" t="s">
        <v>2239</v>
      </c>
      <c r="B63" s="2197">
        <v>18.7</v>
      </c>
      <c r="C63" s="2197">
        <v>14.6</v>
      </c>
      <c r="D63" s="2197">
        <v>13.3</v>
      </c>
      <c r="E63" s="2197">
        <v>12.5</v>
      </c>
      <c r="F63" s="2197">
        <v>13.4</v>
      </c>
      <c r="G63" s="2197">
        <v>14.1</v>
      </c>
      <c r="H63" s="2198">
        <v>14</v>
      </c>
      <c r="I63" s="2197">
        <v>12.9</v>
      </c>
      <c r="J63" s="2197">
        <v>12.5</v>
      </c>
      <c r="K63" s="2197">
        <v>11.2</v>
      </c>
      <c r="L63" s="2197">
        <v>11.6</v>
      </c>
      <c r="M63" s="2197">
        <v>15.0869094259</v>
      </c>
      <c r="N63" s="2197">
        <v>13.032292405961675</v>
      </c>
      <c r="O63" s="2197">
        <v>14.558562014017225</v>
      </c>
      <c r="P63" s="2197">
        <v>12</v>
      </c>
      <c r="Q63" s="2197">
        <v>13.212454362700001</v>
      </c>
      <c r="R63" s="2197">
        <v>16.629571441040412</v>
      </c>
      <c r="S63" s="2197">
        <v>16.740072828160223</v>
      </c>
      <c r="T63" s="2197">
        <v>21.365889851944285</v>
      </c>
      <c r="U63" s="315"/>
    </row>
    <row r="64" spans="1:21" ht="16.5" customHeight="1">
      <c r="A64" s="2193" t="s">
        <v>2240</v>
      </c>
      <c r="B64" s="2197">
        <v>13.6</v>
      </c>
      <c r="C64" s="2197">
        <v>11.2</v>
      </c>
      <c r="D64" s="2197">
        <v>13.4</v>
      </c>
      <c r="E64" s="2197">
        <v>11.6</v>
      </c>
      <c r="F64" s="2197">
        <v>11.8</v>
      </c>
      <c r="G64" s="2197">
        <v>12</v>
      </c>
      <c r="H64" s="2198">
        <v>13.5</v>
      </c>
      <c r="I64" s="2197">
        <v>10.3</v>
      </c>
      <c r="J64" s="2197">
        <v>10.199999999999999</v>
      </c>
      <c r="K64" s="2197">
        <v>11.9</v>
      </c>
      <c r="L64" s="2197">
        <v>10.9</v>
      </c>
      <c r="M64" s="2197">
        <v>11.760983939000001</v>
      </c>
      <c r="N64" s="2197">
        <v>12.873282718727404</v>
      </c>
      <c r="O64" s="2197">
        <v>9.4965675057208241</v>
      </c>
      <c r="P64" s="2197">
        <v>10</v>
      </c>
      <c r="Q64" s="2197">
        <v>9.4291767084</v>
      </c>
      <c r="R64" s="2197">
        <v>8.4304584304584296</v>
      </c>
      <c r="S64" s="2197">
        <v>9.6256731703010505</v>
      </c>
      <c r="T64" s="2197">
        <v>6.708663788776227</v>
      </c>
      <c r="U64" s="315"/>
    </row>
    <row r="65" spans="1:21" ht="16.5" customHeight="1">
      <c r="A65" s="2193" t="s">
        <v>2241</v>
      </c>
      <c r="B65" s="2197">
        <v>12.3</v>
      </c>
      <c r="C65" s="2197">
        <v>11.1</v>
      </c>
      <c r="D65" s="2197">
        <v>11.5</v>
      </c>
      <c r="E65" s="2197">
        <v>11.7</v>
      </c>
      <c r="F65" s="2197">
        <v>12.2</v>
      </c>
      <c r="G65" s="2197">
        <v>14.6</v>
      </c>
      <c r="H65" s="2198">
        <v>16.2</v>
      </c>
      <c r="I65" s="2197">
        <v>14</v>
      </c>
      <c r="J65" s="2197">
        <v>12.7</v>
      </c>
      <c r="K65" s="2197">
        <v>13.5</v>
      </c>
      <c r="L65" s="2197">
        <v>14.6</v>
      </c>
      <c r="M65" s="2197">
        <v>15.640633185800001</v>
      </c>
      <c r="N65" s="2197">
        <v>11.157632468785417</v>
      </c>
      <c r="O65" s="2197">
        <v>11.859398228797096</v>
      </c>
      <c r="P65" s="2197">
        <v>11.7</v>
      </c>
      <c r="Q65" s="2197">
        <v>10.533521044700001</v>
      </c>
      <c r="R65" s="2197">
        <v>11.159113805716153</v>
      </c>
      <c r="S65" s="2197">
        <v>12.863520593447673</v>
      </c>
      <c r="T65" s="2197">
        <v>12.201973076736161</v>
      </c>
      <c r="U65" s="315"/>
    </row>
    <row r="66" spans="1:21" ht="16.5" customHeight="1">
      <c r="A66" s="2193" t="s">
        <v>2242</v>
      </c>
      <c r="B66" s="2197">
        <v>12.2</v>
      </c>
      <c r="C66" s="2197">
        <v>10.9</v>
      </c>
      <c r="D66" s="2197">
        <v>10.8</v>
      </c>
      <c r="E66" s="2197">
        <v>10.8</v>
      </c>
      <c r="F66" s="2197">
        <v>11.6</v>
      </c>
      <c r="G66" s="2197">
        <v>10.7</v>
      </c>
      <c r="H66" s="2198">
        <v>10</v>
      </c>
      <c r="I66" s="2197">
        <v>10.6</v>
      </c>
      <c r="J66" s="2197">
        <v>12</v>
      </c>
      <c r="K66" s="2197">
        <v>16.2</v>
      </c>
      <c r="L66" s="2197">
        <v>13.7</v>
      </c>
      <c r="M66" s="2197">
        <v>13.0439475713</v>
      </c>
      <c r="N66" s="2197">
        <v>11.35529433629141</v>
      </c>
      <c r="O66" s="2197">
        <v>11.0492948635011</v>
      </c>
      <c r="P66" s="2197">
        <v>10.5</v>
      </c>
      <c r="Q66" s="2197">
        <v>9.7615526134999993</v>
      </c>
      <c r="R66" s="2197">
        <v>8.044277963482438</v>
      </c>
      <c r="S66" s="2197">
        <v>5.0538876621382505</v>
      </c>
      <c r="T66" s="2197">
        <v>4.9216445147132575</v>
      </c>
      <c r="U66" s="315"/>
    </row>
    <row r="67" spans="1:21" ht="16.5" customHeight="1">
      <c r="A67" s="2193" t="s">
        <v>377</v>
      </c>
      <c r="B67" s="2197">
        <v>8</v>
      </c>
      <c r="C67" s="2197">
        <v>8.5</v>
      </c>
      <c r="D67" s="2197">
        <v>8.5</v>
      </c>
      <c r="E67" s="2197">
        <v>9.3000000000000007</v>
      </c>
      <c r="F67" s="2197">
        <v>9.3000000000000007</v>
      </c>
      <c r="G67" s="2197">
        <v>7.9</v>
      </c>
      <c r="H67" s="2198">
        <v>7.5</v>
      </c>
      <c r="I67" s="2197">
        <v>7.2</v>
      </c>
      <c r="J67" s="2197">
        <v>7.9</v>
      </c>
      <c r="K67" s="2197">
        <v>8.1</v>
      </c>
      <c r="L67" s="2197">
        <v>5.4</v>
      </c>
      <c r="M67" s="2197">
        <v>6.3559948363999998</v>
      </c>
      <c r="N67" s="2197">
        <v>8.2820278370415519</v>
      </c>
      <c r="O67" s="2197">
        <v>10.896830032389953</v>
      </c>
      <c r="P67" s="2197">
        <v>7.2</v>
      </c>
      <c r="Q67" s="2197">
        <v>8.9838488109999997</v>
      </c>
      <c r="R67" s="2197">
        <v>11.073993213562353</v>
      </c>
      <c r="S67" s="2197">
        <v>21.633508714238737</v>
      </c>
      <c r="T67" s="2197">
        <v>17.410193770473601</v>
      </c>
      <c r="U67" s="315"/>
    </row>
    <row r="68" spans="1:21" ht="16.5" customHeight="1">
      <c r="A68" s="2199" t="s">
        <v>2243</v>
      </c>
      <c r="B68" s="2200">
        <v>16.5</v>
      </c>
      <c r="C68" s="2200">
        <v>16.3</v>
      </c>
      <c r="D68" s="2200">
        <v>18.5</v>
      </c>
      <c r="E68" s="2200">
        <v>17.899999999999999</v>
      </c>
      <c r="F68" s="2200">
        <v>17.3</v>
      </c>
      <c r="G68" s="2200">
        <v>18.7</v>
      </c>
      <c r="H68" s="2201">
        <v>15.5</v>
      </c>
      <c r="I68" s="2200">
        <v>16.5</v>
      </c>
      <c r="J68" s="2200">
        <v>16</v>
      </c>
      <c r="K68" s="2200">
        <v>20.7</v>
      </c>
      <c r="L68" s="2200">
        <v>19.8</v>
      </c>
      <c r="M68" s="2200">
        <v>19.352634368099999</v>
      </c>
      <c r="N68" s="2200">
        <v>19.15848072531719</v>
      </c>
      <c r="O68" s="2200">
        <v>21.731192165650025</v>
      </c>
      <c r="P68" s="2200">
        <v>17</v>
      </c>
      <c r="Q68" s="2200">
        <v>13.9418341927</v>
      </c>
      <c r="R68" s="2200">
        <v>15.85017053884156</v>
      </c>
      <c r="S68" s="2200">
        <v>15.395670662142741</v>
      </c>
      <c r="T68" s="2200">
        <v>12.53522803953479</v>
      </c>
      <c r="U68" s="315"/>
    </row>
    <row r="69" spans="1:21" s="315" customFormat="1">
      <c r="A69" s="970" t="s">
        <v>138</v>
      </c>
      <c r="B69" s="963"/>
      <c r="C69" s="963"/>
      <c r="D69" s="963"/>
      <c r="E69" s="963"/>
      <c r="F69" s="963"/>
      <c r="G69" s="963"/>
      <c r="H69" s="963"/>
      <c r="I69" s="963"/>
      <c r="J69" s="963"/>
      <c r="K69" s="963"/>
      <c r="L69" s="963"/>
      <c r="M69" s="963"/>
      <c r="N69" s="963"/>
      <c r="O69" s="963"/>
      <c r="P69" s="963"/>
      <c r="Q69" s="963"/>
      <c r="R69" s="963"/>
    </row>
    <row r="70" spans="1:21" s="315" customFormat="1">
      <c r="A70" s="2543" t="s">
        <v>2252</v>
      </c>
      <c r="B70" s="2544"/>
      <c r="C70" s="2544"/>
      <c r="D70" s="2544"/>
      <c r="E70" s="2544"/>
      <c r="F70" s="2544"/>
      <c r="G70" s="2544"/>
      <c r="H70" s="2544"/>
      <c r="I70" s="2544"/>
      <c r="J70" s="2544"/>
      <c r="K70" s="2544"/>
      <c r="L70" s="2544"/>
      <c r="M70" s="2544"/>
      <c r="N70" s="2544"/>
      <c r="O70" s="2544"/>
      <c r="P70" s="2544"/>
      <c r="Q70" s="2544"/>
      <c r="R70" s="2544"/>
    </row>
    <row r="71" spans="1:21" s="315" customFormat="1">
      <c r="A71" s="2549" t="s">
        <v>1011</v>
      </c>
      <c r="B71" s="2549"/>
      <c r="C71" s="2549"/>
      <c r="D71" s="2549"/>
      <c r="E71" s="2549"/>
      <c r="F71" s="2549"/>
      <c r="G71" s="2549"/>
      <c r="H71" s="2549"/>
      <c r="I71" s="2549"/>
      <c r="J71" s="2549"/>
      <c r="K71" s="2549"/>
      <c r="L71" s="2549"/>
      <c r="M71" s="2549"/>
      <c r="N71" s="2549"/>
      <c r="O71" s="2549"/>
      <c r="P71" s="2549"/>
      <c r="Q71" s="2549"/>
      <c r="R71" s="2549"/>
    </row>
    <row r="72" spans="1:21" s="315" customFormat="1">
      <c r="A72" s="2549" t="s">
        <v>1012</v>
      </c>
      <c r="B72" s="2549"/>
      <c r="C72" s="2549"/>
      <c r="D72" s="2549"/>
      <c r="E72" s="2549"/>
      <c r="F72" s="2549"/>
      <c r="G72" s="2549"/>
      <c r="H72" s="2549"/>
      <c r="I72" s="2549"/>
      <c r="J72" s="2549"/>
      <c r="K72" s="2549"/>
      <c r="L72" s="2549"/>
      <c r="M72" s="2549"/>
      <c r="N72" s="2549"/>
      <c r="O72" s="2549"/>
      <c r="P72" s="2549"/>
      <c r="Q72" s="2549"/>
      <c r="R72" s="2549"/>
    </row>
    <row r="73" spans="1:21" s="315" customFormat="1" ht="27" customHeight="1">
      <c r="A73" s="2550" t="s">
        <v>2245</v>
      </c>
      <c r="B73" s="2549"/>
      <c r="C73" s="2549"/>
      <c r="D73" s="2549"/>
      <c r="E73" s="2549"/>
      <c r="F73" s="2549"/>
      <c r="G73" s="2549"/>
      <c r="H73" s="2549"/>
      <c r="I73" s="2549"/>
      <c r="J73" s="2549"/>
      <c r="K73" s="2549"/>
      <c r="L73" s="2549"/>
      <c r="M73" s="2549"/>
      <c r="N73" s="2549"/>
      <c r="O73" s="2549"/>
      <c r="P73" s="2549"/>
      <c r="Q73" s="2549"/>
      <c r="R73" s="2549"/>
    </row>
    <row r="74" spans="1:21" s="315" customFormat="1" ht="25.5" customHeight="1">
      <c r="A74" s="2550" t="s">
        <v>1013</v>
      </c>
      <c r="B74" s="2549"/>
      <c r="C74" s="2549"/>
      <c r="D74" s="2549"/>
      <c r="E74" s="2549"/>
      <c r="F74" s="2549"/>
      <c r="G74" s="2549"/>
      <c r="H74" s="2549"/>
      <c r="I74" s="2549"/>
      <c r="J74" s="2549"/>
      <c r="K74" s="2549"/>
      <c r="L74" s="2549"/>
      <c r="M74" s="2549"/>
      <c r="N74" s="2549"/>
      <c r="O74" s="2549"/>
      <c r="P74" s="2549"/>
      <c r="Q74" s="2549"/>
      <c r="R74" s="2549"/>
    </row>
    <row r="75" spans="1:21" s="315" customFormat="1">
      <c r="A75" s="963"/>
      <c r="B75" s="963"/>
      <c r="C75" s="963"/>
      <c r="D75" s="963"/>
      <c r="E75" s="963"/>
      <c r="F75" s="963"/>
      <c r="G75" s="963"/>
      <c r="H75" s="963"/>
      <c r="I75" s="963"/>
      <c r="J75" s="963"/>
      <c r="K75" s="963"/>
      <c r="L75" s="963"/>
      <c r="M75" s="963"/>
      <c r="N75" s="963"/>
      <c r="O75" s="963"/>
      <c r="P75" s="963"/>
      <c r="Q75" s="963"/>
      <c r="R75" s="963"/>
    </row>
    <row r="76" spans="1:21" s="315" customFormat="1">
      <c r="A76" s="2551" t="s">
        <v>1014</v>
      </c>
      <c r="B76" s="2551"/>
      <c r="C76" s="2551"/>
      <c r="D76" s="2551"/>
      <c r="E76" s="2551"/>
      <c r="F76" s="2551"/>
      <c r="G76" s="2551"/>
      <c r="H76" s="2551"/>
      <c r="I76" s="2551"/>
      <c r="J76" s="2551"/>
      <c r="K76" s="2551"/>
      <c r="L76" s="2551"/>
      <c r="M76" s="2551"/>
      <c r="N76" s="2551"/>
      <c r="O76" s="2551"/>
      <c r="P76" s="2551"/>
      <c r="Q76" s="2551"/>
      <c r="R76" s="2551"/>
    </row>
    <row r="77" spans="1:21" s="315" customFormat="1"/>
    <row r="78" spans="1:21" s="315" customFormat="1"/>
    <row r="79" spans="1:21" s="315" customFormat="1"/>
    <row r="80" spans="1:21" s="315" customFormat="1"/>
    <row r="81" s="315" customFormat="1"/>
    <row r="82" s="315" customFormat="1"/>
    <row r="83" s="315" customFormat="1"/>
    <row r="84" s="315" customFormat="1"/>
    <row r="85" s="315" customFormat="1"/>
    <row r="86" s="315" customFormat="1"/>
    <row r="87" s="315" customFormat="1"/>
    <row r="88" s="315" customFormat="1"/>
    <row r="89" s="315" customFormat="1"/>
    <row r="90" s="315" customFormat="1"/>
    <row r="91" s="315" customFormat="1"/>
    <row r="92" s="315" customFormat="1"/>
    <row r="93" s="315" customFormat="1"/>
    <row r="94" s="315" customFormat="1"/>
    <row r="95" s="315" customFormat="1"/>
    <row r="96" s="315" customFormat="1"/>
    <row r="97" s="315" customFormat="1"/>
    <row r="98" s="315" customFormat="1"/>
    <row r="99" s="315" customFormat="1"/>
    <row r="100" s="315" customFormat="1"/>
    <row r="101" s="315" customFormat="1"/>
    <row r="102" s="315" customFormat="1"/>
    <row r="103" s="315" customFormat="1"/>
    <row r="104" s="315" customFormat="1"/>
    <row r="105" s="315" customFormat="1"/>
    <row r="106" s="315" customFormat="1"/>
    <row r="107" s="315" customFormat="1"/>
    <row r="108" s="315" customFormat="1"/>
    <row r="109" s="315" customFormat="1"/>
    <row r="110" s="315" customFormat="1"/>
    <row r="111" s="315" customFormat="1"/>
    <row r="112" s="315" customFormat="1"/>
    <row r="113" s="315" customFormat="1"/>
    <row r="114" s="315" customFormat="1"/>
    <row r="115" s="315" customFormat="1"/>
    <row r="116" s="315" customFormat="1"/>
    <row r="117" s="315" customFormat="1"/>
    <row r="118" s="315" customFormat="1"/>
    <row r="119" s="315" customFormat="1"/>
    <row r="120" s="315" customFormat="1"/>
    <row r="121" s="315" customFormat="1"/>
    <row r="122" s="315" customFormat="1"/>
    <row r="123" s="315" customFormat="1"/>
    <row r="124" s="315" customFormat="1"/>
    <row r="125" s="315" customFormat="1"/>
    <row r="126" s="315" customFormat="1"/>
    <row r="127" s="315" customFormat="1"/>
    <row r="128" s="315" customFormat="1"/>
    <row r="129" s="315" customFormat="1"/>
    <row r="130" s="315" customFormat="1"/>
    <row r="131" s="315" customFormat="1"/>
    <row r="132" s="315" customFormat="1"/>
    <row r="133" s="315" customFormat="1"/>
    <row r="134" s="315" customFormat="1"/>
    <row r="135" s="315" customFormat="1"/>
    <row r="136" s="315" customFormat="1"/>
    <row r="137" s="315" customFormat="1"/>
    <row r="138" s="315" customFormat="1"/>
    <row r="139" s="315" customFormat="1"/>
    <row r="140" s="315" customFormat="1"/>
    <row r="141" s="315" customFormat="1"/>
    <row r="142" s="315" customFormat="1"/>
    <row r="143" s="315" customFormat="1"/>
    <row r="144" s="315" customFormat="1"/>
    <row r="145" s="315" customFormat="1"/>
    <row r="146" s="315" customFormat="1"/>
    <row r="147" s="315" customFormat="1"/>
    <row r="148" s="315" customFormat="1"/>
    <row r="149" s="315" customFormat="1"/>
    <row r="150" s="315" customFormat="1"/>
    <row r="151" s="315" customFormat="1"/>
    <row r="152" s="315" customFormat="1"/>
    <row r="153" s="315" customFormat="1"/>
    <row r="154" s="315" customFormat="1"/>
    <row r="155" s="315" customFormat="1"/>
    <row r="156" s="315" customFormat="1"/>
    <row r="157" s="315" customFormat="1"/>
    <row r="158" s="315" customFormat="1"/>
    <row r="159" s="315" customFormat="1"/>
    <row r="160" s="315" customFormat="1"/>
    <row r="161" s="315" customFormat="1"/>
    <row r="162" s="315" customFormat="1"/>
    <row r="163" s="315" customFormat="1"/>
    <row r="164" s="315" customFormat="1"/>
    <row r="165" s="315" customFormat="1"/>
    <row r="166" s="315" customFormat="1"/>
    <row r="167" s="315" customFormat="1"/>
    <row r="168" s="315" customFormat="1"/>
  </sheetData>
  <mergeCells count="11">
    <mergeCell ref="A71:R71"/>
    <mergeCell ref="A72:R72"/>
    <mergeCell ref="A73:R73"/>
    <mergeCell ref="A74:R74"/>
    <mergeCell ref="A76:R76"/>
    <mergeCell ref="A70:R70"/>
    <mergeCell ref="A4:A5"/>
    <mergeCell ref="B4:T4"/>
    <mergeCell ref="A6:T6"/>
    <mergeCell ref="A27:T27"/>
    <mergeCell ref="A48:T48"/>
  </mergeCells>
  <phoneticPr fontId="3"/>
  <pageMargins left="0.35433070866141736" right="0.35433070866141736" top="0.78740157480314965" bottom="0.78740157480314965" header="0.31496062992125984" footer="0.31496062992125984"/>
  <pageSetup paperSize="9" scale="68" orientation="portrait" horizontalDpi="4294967292" verticalDpi="4294967292" r:id="rId1"/>
  <headerFooter alignWithMargins="0"/>
  <rowBreaks count="1" manualBreakCount="1">
    <brk id="49" max="1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6999-98EB-495C-B610-C51DAA8DFA21}">
  <dimension ref="A1:BH163"/>
  <sheetViews>
    <sheetView showGridLines="0" zoomScaleNormal="100" zoomScaleSheetLayoutView="100" workbookViewId="0"/>
  </sheetViews>
  <sheetFormatPr defaultColWidth="12.83203125" defaultRowHeight="15.5"/>
  <cols>
    <col min="1" max="1" width="14" style="315" customWidth="1"/>
    <col min="2" max="2" width="8.58203125" style="12" customWidth="1"/>
    <col min="3" max="20" width="4.25" style="11" customWidth="1"/>
    <col min="21" max="21" width="4.1640625" style="315" customWidth="1"/>
    <col min="22" max="25" width="12.83203125" style="315"/>
    <col min="26" max="16384" width="12.83203125" style="11"/>
  </cols>
  <sheetData>
    <row r="1" spans="1:25" ht="25">
      <c r="A1" s="972" t="s">
        <v>1015</v>
      </c>
      <c r="B1" s="973"/>
      <c r="C1" s="159"/>
      <c r="D1" s="159"/>
      <c r="E1" s="159"/>
      <c r="F1" s="159"/>
      <c r="G1" s="159"/>
      <c r="H1" s="159"/>
      <c r="I1" s="159"/>
      <c r="J1" s="159"/>
      <c r="K1" s="159"/>
      <c r="L1" s="159"/>
      <c r="M1" s="159"/>
      <c r="N1" s="159"/>
      <c r="O1" s="159"/>
      <c r="P1" s="159"/>
      <c r="Q1" s="159"/>
      <c r="R1" s="159"/>
      <c r="S1" s="159"/>
      <c r="T1" s="159"/>
    </row>
    <row r="2" spans="1:25" ht="17.25" customHeight="1">
      <c r="A2" s="963"/>
      <c r="B2" s="599"/>
      <c r="C2" s="159"/>
      <c r="D2" s="159"/>
      <c r="E2" s="159"/>
      <c r="F2" s="159"/>
      <c r="G2" s="159"/>
      <c r="H2" s="159"/>
      <c r="I2" s="159"/>
      <c r="J2" s="159"/>
      <c r="K2" s="159"/>
      <c r="L2" s="159"/>
      <c r="M2" s="159"/>
      <c r="N2" s="159"/>
      <c r="O2" s="159"/>
      <c r="P2" s="159"/>
      <c r="Q2" s="159"/>
      <c r="R2" s="159"/>
      <c r="S2" s="159"/>
      <c r="T2" s="159"/>
    </row>
    <row r="3" spans="1:25" ht="17.25" customHeight="1">
      <c r="A3" s="974"/>
      <c r="B3" s="975"/>
      <c r="C3" s="159"/>
      <c r="D3" s="159"/>
      <c r="E3" s="159"/>
      <c r="F3" s="159"/>
      <c r="G3" s="159"/>
      <c r="H3" s="159"/>
      <c r="I3" s="965"/>
      <c r="J3" s="159"/>
      <c r="K3" s="159"/>
      <c r="L3" s="159"/>
      <c r="M3" s="159"/>
      <c r="N3" s="159"/>
      <c r="O3" s="159"/>
      <c r="P3" s="159"/>
      <c r="Q3" s="159"/>
      <c r="R3" s="159"/>
      <c r="S3" s="159"/>
      <c r="T3" s="159"/>
    </row>
    <row r="4" spans="1:25" ht="17.25" customHeight="1">
      <c r="A4" s="2523" t="s">
        <v>1006</v>
      </c>
      <c r="B4" s="2545" t="s">
        <v>1016</v>
      </c>
      <c r="C4" s="2552" t="s">
        <v>127</v>
      </c>
      <c r="D4" s="2545"/>
      <c r="E4" s="2545"/>
      <c r="F4" s="2545"/>
      <c r="G4" s="2545"/>
      <c r="H4" s="2545"/>
      <c r="I4" s="2545"/>
      <c r="J4" s="2545"/>
      <c r="K4" s="2545"/>
      <c r="L4" s="2545"/>
      <c r="M4" s="2545"/>
      <c r="N4" s="2545"/>
      <c r="O4" s="2545"/>
      <c r="P4" s="2545"/>
      <c r="Q4" s="2545"/>
      <c r="R4" s="2545"/>
      <c r="S4" s="2545"/>
      <c r="T4" s="2545"/>
      <c r="U4" s="2545"/>
    </row>
    <row r="5" spans="1:25" ht="19.5" customHeight="1">
      <c r="A5" s="2523"/>
      <c r="B5" s="2545"/>
      <c r="C5" s="966">
        <v>2005</v>
      </c>
      <c r="D5" s="966">
        <v>2006</v>
      </c>
      <c r="E5" s="966">
        <v>2007</v>
      </c>
      <c r="F5" s="966">
        <v>2008</v>
      </c>
      <c r="G5" s="966">
        <v>2009</v>
      </c>
      <c r="H5" s="966">
        <v>2010</v>
      </c>
      <c r="I5" s="966">
        <v>2011</v>
      </c>
      <c r="J5" s="966">
        <v>2012</v>
      </c>
      <c r="K5" s="966">
        <v>2013</v>
      </c>
      <c r="L5" s="966">
        <v>2014</v>
      </c>
      <c r="M5" s="966">
        <v>2015</v>
      </c>
      <c r="N5" s="966">
        <v>2016</v>
      </c>
      <c r="O5" s="966">
        <v>2017</v>
      </c>
      <c r="P5" s="966">
        <v>2018</v>
      </c>
      <c r="Q5" s="966">
        <v>2019</v>
      </c>
      <c r="R5" s="966">
        <v>2020</v>
      </c>
      <c r="S5" s="966">
        <v>2021</v>
      </c>
      <c r="T5" s="966">
        <v>2022</v>
      </c>
      <c r="U5" s="966">
        <v>2023</v>
      </c>
    </row>
    <row r="6" spans="1:25" ht="18" customHeight="1">
      <c r="A6" s="2546" t="s">
        <v>1017</v>
      </c>
      <c r="B6" s="2547"/>
      <c r="C6" s="2547"/>
      <c r="D6" s="2547"/>
      <c r="E6" s="2547"/>
      <c r="F6" s="2547"/>
      <c r="G6" s="2547"/>
      <c r="H6" s="2547"/>
      <c r="I6" s="2547"/>
      <c r="J6" s="2547"/>
      <c r="K6" s="2547"/>
      <c r="L6" s="2547"/>
      <c r="M6" s="2547"/>
      <c r="N6" s="2547"/>
      <c r="O6" s="2547"/>
      <c r="P6" s="2547"/>
      <c r="Q6" s="2547"/>
      <c r="R6" s="2547"/>
      <c r="S6" s="2547"/>
      <c r="T6" s="2547"/>
      <c r="U6" s="2548"/>
    </row>
    <row r="7" spans="1:25" ht="15" customHeight="1">
      <c r="A7" s="967" t="s">
        <v>397</v>
      </c>
      <c r="B7" s="976" t="s">
        <v>1018</v>
      </c>
      <c r="C7" s="968">
        <v>7442</v>
      </c>
      <c r="D7" s="968">
        <v>7599</v>
      </c>
      <c r="E7" s="968">
        <v>8089</v>
      </c>
      <c r="F7" s="968">
        <v>7945</v>
      </c>
      <c r="G7" s="968">
        <v>7845</v>
      </c>
      <c r="H7" s="968">
        <v>9413</v>
      </c>
      <c r="I7" s="968">
        <v>9112</v>
      </c>
      <c r="J7" s="969">
        <v>7870</v>
      </c>
      <c r="K7" s="969">
        <v>6678</v>
      </c>
      <c r="L7" s="969">
        <v>8393</v>
      </c>
      <c r="M7" s="969">
        <v>7690</v>
      </c>
      <c r="N7" s="969">
        <v>7872</v>
      </c>
      <c r="O7" s="969">
        <v>7657</v>
      </c>
      <c r="P7" s="969">
        <v>8006</v>
      </c>
      <c r="Q7" s="969">
        <v>8650</v>
      </c>
      <c r="R7" s="969">
        <v>9405</v>
      </c>
      <c r="S7" s="969">
        <v>13829</v>
      </c>
      <c r="T7" s="969">
        <v>11428</v>
      </c>
      <c r="U7" s="969">
        <v>10873</v>
      </c>
    </row>
    <row r="8" spans="1:25" s="978" customFormat="1" ht="15" customHeight="1">
      <c r="A8" s="2193" t="s">
        <v>402</v>
      </c>
      <c r="B8" s="2202" t="s">
        <v>1018</v>
      </c>
      <c r="C8" s="2194">
        <v>6312</v>
      </c>
      <c r="D8" s="2194">
        <v>7125</v>
      </c>
      <c r="E8" s="2194">
        <v>7680</v>
      </c>
      <c r="F8" s="2194">
        <v>7577</v>
      </c>
      <c r="G8" s="2194">
        <v>6986</v>
      </c>
      <c r="H8" s="2194">
        <v>6844</v>
      </c>
      <c r="I8" s="2194">
        <v>7548</v>
      </c>
      <c r="J8" s="1096">
        <v>7665</v>
      </c>
      <c r="K8" s="1096">
        <v>8183</v>
      </c>
      <c r="L8" s="1096">
        <v>8494</v>
      </c>
      <c r="M8" s="1096">
        <v>9046</v>
      </c>
      <c r="N8" s="1096">
        <v>9095</v>
      </c>
      <c r="O8" s="1096">
        <v>10554</v>
      </c>
      <c r="P8" s="1096">
        <v>10775</v>
      </c>
      <c r="Q8" s="1096">
        <v>11355</v>
      </c>
      <c r="R8" s="1096">
        <v>12159</v>
      </c>
      <c r="S8" s="1096">
        <v>14714</v>
      </c>
      <c r="T8" s="1096">
        <v>14603</v>
      </c>
      <c r="U8" s="1096">
        <v>15085</v>
      </c>
      <c r="V8" s="977"/>
      <c r="W8" s="977"/>
      <c r="X8" s="977"/>
      <c r="Y8" s="977"/>
    </row>
    <row r="9" spans="1:25" s="978" customFormat="1" ht="15" customHeight="1">
      <c r="A9" s="2193" t="s">
        <v>401</v>
      </c>
      <c r="B9" s="2202" t="s">
        <v>1018</v>
      </c>
      <c r="C9" s="2194">
        <v>1821</v>
      </c>
      <c r="D9" s="2194">
        <v>2255</v>
      </c>
      <c r="E9" s="2194">
        <v>2506</v>
      </c>
      <c r="F9" s="2194">
        <v>2688</v>
      </c>
      <c r="G9" s="2194">
        <v>2744</v>
      </c>
      <c r="H9" s="2194">
        <v>3724</v>
      </c>
      <c r="I9" s="2194">
        <v>2618</v>
      </c>
      <c r="J9" s="1096">
        <v>2778</v>
      </c>
      <c r="K9" s="1096">
        <v>2855</v>
      </c>
      <c r="L9" s="1096">
        <v>3297</v>
      </c>
      <c r="M9" s="1096">
        <v>4285</v>
      </c>
      <c r="N9" s="1096">
        <v>4366</v>
      </c>
      <c r="O9" s="1096">
        <v>4982</v>
      </c>
      <c r="P9" s="1096">
        <v>10329</v>
      </c>
      <c r="Q9" s="1096">
        <v>6407</v>
      </c>
      <c r="R9" s="1096">
        <v>6557</v>
      </c>
      <c r="S9" s="1096">
        <v>7084</v>
      </c>
      <c r="T9" s="1096">
        <v>6510</v>
      </c>
      <c r="U9" s="1096">
        <v>7675</v>
      </c>
      <c r="V9" s="977"/>
      <c r="W9" s="977"/>
      <c r="X9" s="977"/>
      <c r="Y9" s="977"/>
    </row>
    <row r="10" spans="1:25" s="978" customFormat="1" ht="15" customHeight="1">
      <c r="A10" s="2203" t="s">
        <v>403</v>
      </c>
      <c r="B10" s="2204" t="s">
        <v>1018</v>
      </c>
      <c r="C10" s="2205">
        <v>3848</v>
      </c>
      <c r="D10" s="2205">
        <v>4783</v>
      </c>
      <c r="E10" s="2205">
        <v>4883</v>
      </c>
      <c r="F10" s="2205">
        <v>4805</v>
      </c>
      <c r="G10" s="2205">
        <v>5845</v>
      </c>
      <c r="H10" s="2205">
        <v>10991</v>
      </c>
      <c r="I10" s="2205">
        <v>8467</v>
      </c>
      <c r="J10" s="1097">
        <v>8168</v>
      </c>
      <c r="K10" s="1097">
        <v>7503</v>
      </c>
      <c r="L10" s="1097">
        <v>7180</v>
      </c>
      <c r="M10" s="1097">
        <v>6704</v>
      </c>
      <c r="N10" s="1097">
        <v>10124</v>
      </c>
      <c r="O10" s="1097">
        <v>10208</v>
      </c>
      <c r="P10" s="1097">
        <v>9752</v>
      </c>
      <c r="Q10" s="1097">
        <v>9872</v>
      </c>
      <c r="R10" s="1097">
        <v>13558</v>
      </c>
      <c r="S10" s="1097">
        <v>12245</v>
      </c>
      <c r="T10" s="1097">
        <v>13548</v>
      </c>
      <c r="U10" s="1097">
        <v>30531</v>
      </c>
      <c r="V10" s="977"/>
      <c r="W10" s="977"/>
      <c r="X10" s="977"/>
      <c r="Y10" s="977"/>
    </row>
    <row r="11" spans="1:25" s="978" customFormat="1" ht="15" customHeight="1">
      <c r="A11" s="2193" t="s">
        <v>405</v>
      </c>
      <c r="B11" s="2202" t="s">
        <v>2246</v>
      </c>
      <c r="C11" s="2194">
        <v>5705</v>
      </c>
      <c r="D11" s="2194">
        <v>6590</v>
      </c>
      <c r="E11" s="2194">
        <v>7598</v>
      </c>
      <c r="F11" s="2194">
        <v>7904</v>
      </c>
      <c r="G11" s="2194">
        <v>8896</v>
      </c>
      <c r="H11" s="2194">
        <v>10026</v>
      </c>
      <c r="I11" s="2194">
        <v>8326</v>
      </c>
      <c r="J11" s="1096">
        <v>9552</v>
      </c>
      <c r="K11" s="1096">
        <v>9270</v>
      </c>
      <c r="L11" s="1096">
        <v>9895</v>
      </c>
      <c r="M11" s="1096">
        <v>9581</v>
      </c>
      <c r="N11" s="1096">
        <v>11532</v>
      </c>
      <c r="O11" s="1096">
        <v>11292</v>
      </c>
      <c r="P11" s="1096">
        <v>12092</v>
      </c>
      <c r="Q11" s="1096">
        <v>12774</v>
      </c>
      <c r="R11" s="1096">
        <v>13009</v>
      </c>
      <c r="S11" s="1096">
        <v>14799</v>
      </c>
      <c r="T11" s="1096">
        <v>16023</v>
      </c>
      <c r="U11" s="1097">
        <v>14200</v>
      </c>
      <c r="V11" s="977"/>
      <c r="W11" s="977"/>
      <c r="X11" s="977"/>
      <c r="Y11" s="977"/>
    </row>
    <row r="12" spans="1:25" s="978" customFormat="1" ht="15" customHeight="1">
      <c r="A12" s="2193" t="s">
        <v>408</v>
      </c>
      <c r="B12" s="2202" t="s">
        <v>1018</v>
      </c>
      <c r="C12" s="2194">
        <v>3379</v>
      </c>
      <c r="D12" s="2194">
        <v>3902</v>
      </c>
      <c r="E12" s="2194">
        <v>5162</v>
      </c>
      <c r="F12" s="2194">
        <v>5179</v>
      </c>
      <c r="G12" s="2194">
        <v>4409</v>
      </c>
      <c r="H12" s="2194">
        <v>5318</v>
      </c>
      <c r="I12" s="2194">
        <v>5523</v>
      </c>
      <c r="J12" s="1096">
        <v>5243</v>
      </c>
      <c r="K12" s="1096">
        <v>4821</v>
      </c>
      <c r="L12" s="1096">
        <v>5579</v>
      </c>
      <c r="M12" s="1096">
        <v>5997</v>
      </c>
      <c r="N12" s="1096">
        <v>5890</v>
      </c>
      <c r="O12" s="1096">
        <v>5757</v>
      </c>
      <c r="P12" s="1096">
        <v>5932</v>
      </c>
      <c r="Q12" s="1096">
        <v>6059</v>
      </c>
      <c r="R12" s="1096">
        <v>6213</v>
      </c>
      <c r="S12" s="1096">
        <v>9736</v>
      </c>
      <c r="T12" s="1096">
        <v>9762</v>
      </c>
      <c r="U12" s="1096">
        <v>10935</v>
      </c>
      <c r="V12" s="977"/>
      <c r="W12" s="977"/>
      <c r="X12" s="977"/>
      <c r="Y12" s="977"/>
    </row>
    <row r="13" spans="1:25" s="978" customFormat="1" ht="15" customHeight="1">
      <c r="A13" s="2203" t="s">
        <v>404</v>
      </c>
      <c r="B13" s="2204" t="s">
        <v>1018</v>
      </c>
      <c r="C13" s="2205">
        <v>4846</v>
      </c>
      <c r="D13" s="2205">
        <v>5321</v>
      </c>
      <c r="E13" s="2205">
        <v>6430</v>
      </c>
      <c r="F13" s="2205">
        <v>7217</v>
      </c>
      <c r="G13" s="2205">
        <v>7469</v>
      </c>
      <c r="H13" s="2205">
        <v>9070</v>
      </c>
      <c r="I13" s="2205">
        <v>9583</v>
      </c>
      <c r="J13" s="1097">
        <v>9332</v>
      </c>
      <c r="K13" s="1097">
        <v>9852</v>
      </c>
      <c r="L13" s="1097">
        <v>9943</v>
      </c>
      <c r="M13" s="1097">
        <v>9116</v>
      </c>
      <c r="N13" s="1097">
        <v>9039</v>
      </c>
      <c r="O13" s="1097">
        <v>8972</v>
      </c>
      <c r="P13" s="1097">
        <v>9074</v>
      </c>
      <c r="Q13" s="1097">
        <v>9402</v>
      </c>
      <c r="R13" s="1097">
        <v>8980</v>
      </c>
      <c r="S13" s="1097">
        <v>9540</v>
      </c>
      <c r="T13" s="1097">
        <v>9996</v>
      </c>
      <c r="U13" s="1096">
        <v>11371</v>
      </c>
      <c r="V13" s="977"/>
      <c r="W13" s="977"/>
      <c r="X13" s="977"/>
      <c r="Y13" s="977"/>
    </row>
    <row r="14" spans="1:25" s="978" customFormat="1" ht="15" customHeight="1">
      <c r="A14" s="2193" t="s">
        <v>407</v>
      </c>
      <c r="B14" s="2202" t="s">
        <v>1018</v>
      </c>
      <c r="C14" s="2194">
        <v>2746</v>
      </c>
      <c r="D14" s="2194">
        <v>2991</v>
      </c>
      <c r="E14" s="2194">
        <v>3282</v>
      </c>
      <c r="F14" s="2194">
        <v>3585</v>
      </c>
      <c r="G14" s="2194">
        <v>3647</v>
      </c>
      <c r="H14" s="2194">
        <v>3566</v>
      </c>
      <c r="I14" s="2194">
        <v>3839</v>
      </c>
      <c r="J14" s="1096">
        <v>3904</v>
      </c>
      <c r="K14" s="1096">
        <v>3731</v>
      </c>
      <c r="L14" s="1096">
        <v>4534</v>
      </c>
      <c r="M14" s="1096">
        <v>5920</v>
      </c>
      <c r="N14" s="1096">
        <v>4940</v>
      </c>
      <c r="O14" s="1096">
        <v>6411</v>
      </c>
      <c r="P14" s="1096">
        <v>6345</v>
      </c>
      <c r="Q14" s="1096">
        <v>6148</v>
      </c>
      <c r="R14" s="1096">
        <v>11143</v>
      </c>
      <c r="S14" s="1096">
        <v>11354</v>
      </c>
      <c r="T14" s="1096">
        <v>9509</v>
      </c>
      <c r="U14" s="1096">
        <v>9299</v>
      </c>
      <c r="V14" s="977"/>
      <c r="W14" s="977"/>
      <c r="X14" s="977"/>
      <c r="Y14" s="977"/>
    </row>
    <row r="15" spans="1:25" s="978" customFormat="1" ht="15" customHeight="1">
      <c r="A15" s="2193" t="s">
        <v>409</v>
      </c>
      <c r="B15" s="2202" t="s">
        <v>1019</v>
      </c>
      <c r="C15" s="2194">
        <v>4044</v>
      </c>
      <c r="D15" s="2194">
        <v>4430</v>
      </c>
      <c r="E15" s="2194">
        <v>4537</v>
      </c>
      <c r="F15" s="2194">
        <v>4575</v>
      </c>
      <c r="G15" s="2194">
        <v>4583</v>
      </c>
      <c r="H15" s="2194">
        <v>4401</v>
      </c>
      <c r="I15" s="2194">
        <v>4811</v>
      </c>
      <c r="J15" s="1096">
        <v>4922</v>
      </c>
      <c r="K15" s="1096">
        <v>4770</v>
      </c>
      <c r="L15" s="1096">
        <v>4824</v>
      </c>
      <c r="M15" s="1096">
        <v>5259</v>
      </c>
      <c r="N15" s="1096">
        <v>5172</v>
      </c>
      <c r="O15" s="1096">
        <v>5472</v>
      </c>
      <c r="P15" s="1096">
        <v>5894</v>
      </c>
      <c r="Q15" s="1096">
        <v>6018</v>
      </c>
      <c r="R15" s="1096">
        <v>5529</v>
      </c>
      <c r="S15" s="1096">
        <v>5692</v>
      </c>
      <c r="T15" s="1096">
        <v>6706</v>
      </c>
      <c r="U15" s="1096">
        <v>6728</v>
      </c>
      <c r="V15" s="977"/>
      <c r="W15" s="977"/>
      <c r="X15" s="977"/>
      <c r="Y15" s="977"/>
    </row>
    <row r="16" spans="1:25" s="978" customFormat="1" ht="15" customHeight="1">
      <c r="A16" s="2193" t="s">
        <v>411</v>
      </c>
      <c r="B16" s="2202" t="s">
        <v>1020</v>
      </c>
      <c r="C16" s="2194">
        <v>3136</v>
      </c>
      <c r="D16" s="2194">
        <v>3457</v>
      </c>
      <c r="E16" s="2194">
        <v>3327</v>
      </c>
      <c r="F16" s="2194">
        <v>3681</v>
      </c>
      <c r="G16" s="2194">
        <v>4106</v>
      </c>
      <c r="H16" s="2194">
        <v>4457</v>
      </c>
      <c r="I16" s="2194">
        <v>4009</v>
      </c>
      <c r="J16" s="1096">
        <v>3968</v>
      </c>
      <c r="K16" s="1096">
        <v>3923</v>
      </c>
      <c r="L16" s="1096">
        <v>3450</v>
      </c>
      <c r="M16" s="1096">
        <v>3560</v>
      </c>
      <c r="N16" s="1096">
        <v>3628</v>
      </c>
      <c r="O16" s="1096">
        <v>4476</v>
      </c>
      <c r="P16" s="1096">
        <v>3893</v>
      </c>
      <c r="Q16" s="1096">
        <v>4568</v>
      </c>
      <c r="R16" s="1096">
        <v>5098</v>
      </c>
      <c r="S16" s="1096">
        <v>5278</v>
      </c>
      <c r="T16" s="1096">
        <v>5488</v>
      </c>
      <c r="U16" s="1096">
        <v>6223</v>
      </c>
      <c r="V16" s="977"/>
      <c r="W16" s="977"/>
      <c r="X16" s="977"/>
      <c r="Y16" s="977"/>
    </row>
    <row r="17" spans="1:25" s="978" customFormat="1" ht="15" customHeight="1">
      <c r="A17" s="2193" t="s">
        <v>414</v>
      </c>
      <c r="B17" s="2202" t="s">
        <v>1018</v>
      </c>
      <c r="C17" s="2194">
        <v>3026</v>
      </c>
      <c r="D17" s="2194">
        <v>3129</v>
      </c>
      <c r="E17" s="2194">
        <v>3487</v>
      </c>
      <c r="F17" s="2194">
        <v>3841</v>
      </c>
      <c r="G17" s="2194">
        <v>4327</v>
      </c>
      <c r="H17" s="2194">
        <v>4884</v>
      </c>
      <c r="I17" s="2194">
        <v>5021</v>
      </c>
      <c r="J17" s="1096">
        <v>5278</v>
      </c>
      <c r="K17" s="1096">
        <v>5531</v>
      </c>
      <c r="L17" s="1096">
        <v>4734</v>
      </c>
      <c r="M17" s="1096">
        <v>4796</v>
      </c>
      <c r="N17" s="1096">
        <v>5243.9</v>
      </c>
      <c r="O17" s="1096">
        <v>5281.8</v>
      </c>
      <c r="P17" s="1096">
        <v>5307.1</v>
      </c>
      <c r="Q17" s="1096">
        <v>5595</v>
      </c>
      <c r="R17" s="1096">
        <v>6085.7</v>
      </c>
      <c r="S17" s="1096">
        <v>7025.9</v>
      </c>
      <c r="T17" s="1096">
        <v>7190.8</v>
      </c>
      <c r="U17" s="1096">
        <v>9313.4</v>
      </c>
      <c r="V17" s="977"/>
      <c r="W17" s="977"/>
      <c r="X17" s="977"/>
      <c r="Y17" s="977"/>
    </row>
    <row r="18" spans="1:25" s="978" customFormat="1" ht="15" customHeight="1">
      <c r="A18" s="2193" t="s">
        <v>417</v>
      </c>
      <c r="B18" s="2202" t="s">
        <v>1021</v>
      </c>
      <c r="C18" s="2194">
        <v>5085</v>
      </c>
      <c r="D18" s="2194">
        <v>6316</v>
      </c>
      <c r="E18" s="2194">
        <v>8538</v>
      </c>
      <c r="F18" s="2194">
        <v>7856</v>
      </c>
      <c r="G18" s="2194">
        <v>7864</v>
      </c>
      <c r="H18" s="2194">
        <v>9602</v>
      </c>
      <c r="I18" s="2194">
        <v>9628</v>
      </c>
      <c r="J18" s="1096">
        <v>10897</v>
      </c>
      <c r="K18" s="1096">
        <v>11733</v>
      </c>
      <c r="L18" s="1096">
        <v>13762</v>
      </c>
      <c r="M18" s="1096">
        <v>13608</v>
      </c>
      <c r="N18" s="1096">
        <v>14563</v>
      </c>
      <c r="O18" s="1096">
        <v>14014</v>
      </c>
      <c r="P18" s="1096">
        <v>14805</v>
      </c>
      <c r="Q18" s="1096">
        <v>14220</v>
      </c>
      <c r="R18" s="1096">
        <v>15462</v>
      </c>
      <c r="S18" s="1096">
        <v>17772</v>
      </c>
      <c r="T18" s="1096">
        <v>24047</v>
      </c>
      <c r="U18" s="1096">
        <v>32443</v>
      </c>
      <c r="V18" s="977"/>
      <c r="W18" s="977"/>
      <c r="X18" s="977"/>
      <c r="Y18" s="977"/>
    </row>
    <row r="19" spans="1:25" s="978" customFormat="1" ht="15" customHeight="1">
      <c r="A19" s="2193" t="s">
        <v>416</v>
      </c>
      <c r="B19" s="2202" t="s">
        <v>1018</v>
      </c>
      <c r="C19" s="2194">
        <v>2314</v>
      </c>
      <c r="D19" s="2194">
        <v>3366</v>
      </c>
      <c r="E19" s="2194">
        <v>3266</v>
      </c>
      <c r="F19" s="2194">
        <v>3030</v>
      </c>
      <c r="G19" s="2194">
        <v>2864</v>
      </c>
      <c r="H19" s="2194">
        <v>2894</v>
      </c>
      <c r="I19" s="2194">
        <v>3167</v>
      </c>
      <c r="J19" s="1096">
        <v>3380</v>
      </c>
      <c r="K19" s="1096">
        <v>4083</v>
      </c>
      <c r="L19" s="1096">
        <v>4297</v>
      </c>
      <c r="M19" s="1096">
        <v>4070</v>
      </c>
      <c r="N19" s="1096">
        <v>3840</v>
      </c>
      <c r="O19" s="1096">
        <v>3562</v>
      </c>
      <c r="P19" s="1096">
        <v>3737</v>
      </c>
      <c r="Q19" s="1096">
        <v>4116</v>
      </c>
      <c r="R19" s="1096">
        <v>4207</v>
      </c>
      <c r="S19" s="1096">
        <v>4819</v>
      </c>
      <c r="T19" s="1096">
        <v>4434</v>
      </c>
      <c r="U19" s="1096">
        <v>4784</v>
      </c>
      <c r="V19" s="977"/>
      <c r="W19" s="977"/>
      <c r="X19" s="977"/>
      <c r="Y19" s="977"/>
    </row>
    <row r="20" spans="1:25" s="978" customFormat="1" ht="15" customHeight="1">
      <c r="A20" s="2193" t="s">
        <v>415</v>
      </c>
      <c r="B20" s="2202" t="s">
        <v>1018</v>
      </c>
      <c r="C20" s="2206" t="s">
        <v>194</v>
      </c>
      <c r="D20" s="2206" t="s">
        <v>194</v>
      </c>
      <c r="E20" s="2206" t="s">
        <v>194</v>
      </c>
      <c r="F20" s="2206" t="s">
        <v>194</v>
      </c>
      <c r="G20" s="2207">
        <v>914</v>
      </c>
      <c r="H20" s="2194">
        <v>1073</v>
      </c>
      <c r="I20" s="2194">
        <v>1229</v>
      </c>
      <c r="J20" s="1096">
        <v>1760</v>
      </c>
      <c r="K20" s="1096">
        <v>2120</v>
      </c>
      <c r="L20" s="1096">
        <v>2854</v>
      </c>
      <c r="M20" s="1096">
        <v>3014</v>
      </c>
      <c r="N20" s="1096">
        <v>5098</v>
      </c>
      <c r="O20" s="1096">
        <v>3734</v>
      </c>
      <c r="P20" s="1096">
        <v>5018</v>
      </c>
      <c r="Q20" s="1096">
        <v>9106</v>
      </c>
      <c r="R20" s="1096">
        <v>5039</v>
      </c>
      <c r="S20" s="1096">
        <v>5363</v>
      </c>
      <c r="T20" s="1096">
        <v>4977</v>
      </c>
      <c r="U20" s="1096">
        <v>5718</v>
      </c>
      <c r="V20" s="977"/>
      <c r="W20" s="977"/>
      <c r="X20" s="977"/>
      <c r="Y20" s="977"/>
    </row>
    <row r="21" spans="1:25" s="978" customFormat="1" ht="15" customHeight="1">
      <c r="A21" s="2193" t="s">
        <v>420</v>
      </c>
      <c r="B21" s="2202" t="s">
        <v>1019</v>
      </c>
      <c r="C21" s="2194">
        <v>1360</v>
      </c>
      <c r="D21" s="2194">
        <v>1574</v>
      </c>
      <c r="E21" s="2194">
        <v>1730</v>
      </c>
      <c r="F21" s="2194">
        <v>2109</v>
      </c>
      <c r="G21" s="2194">
        <v>2215</v>
      </c>
      <c r="H21" s="2194">
        <v>2453</v>
      </c>
      <c r="I21" s="2194">
        <v>2516</v>
      </c>
      <c r="J21" s="1096">
        <v>2795</v>
      </c>
      <c r="K21" s="1096">
        <v>2743</v>
      </c>
      <c r="L21" s="1096">
        <v>2654</v>
      </c>
      <c r="M21" s="1096">
        <v>3004</v>
      </c>
      <c r="N21" s="1096">
        <v>3112</v>
      </c>
      <c r="O21" s="1096">
        <v>3078</v>
      </c>
      <c r="P21" s="1096">
        <v>3164</v>
      </c>
      <c r="Q21" s="1096">
        <v>3462</v>
      </c>
      <c r="R21" s="1096">
        <v>3696</v>
      </c>
      <c r="S21" s="1096">
        <v>4127</v>
      </c>
      <c r="T21" s="1096">
        <v>5047</v>
      </c>
      <c r="U21" s="1096">
        <v>5220</v>
      </c>
      <c r="V21" s="977"/>
      <c r="W21" s="977"/>
      <c r="X21" s="977"/>
      <c r="Y21" s="977"/>
    </row>
    <row r="22" spans="1:25" s="978" customFormat="1" ht="15" customHeight="1">
      <c r="A22" s="2193" t="s">
        <v>419</v>
      </c>
      <c r="B22" s="2202" t="s">
        <v>1019</v>
      </c>
      <c r="C22" s="2194">
        <v>1886</v>
      </c>
      <c r="D22" s="2194">
        <v>2297</v>
      </c>
      <c r="E22" s="2194">
        <v>2578</v>
      </c>
      <c r="F22" s="2194">
        <v>2653</v>
      </c>
      <c r="G22" s="2194">
        <v>2746</v>
      </c>
      <c r="H22" s="2194">
        <v>3053</v>
      </c>
      <c r="I22" s="2194">
        <v>2932</v>
      </c>
      <c r="J22" s="1096">
        <v>3013</v>
      </c>
      <c r="K22" s="1096">
        <v>3190</v>
      </c>
      <c r="L22" s="1096">
        <v>3574</v>
      </c>
      <c r="M22" s="1096">
        <v>4329</v>
      </c>
      <c r="N22" s="1096">
        <v>4678</v>
      </c>
      <c r="O22" s="1096">
        <v>4504</v>
      </c>
      <c r="P22" s="1096">
        <v>5246</v>
      </c>
      <c r="Q22" s="1096">
        <v>5342</v>
      </c>
      <c r="R22" s="1096">
        <v>7126</v>
      </c>
      <c r="S22" s="1096">
        <v>5412</v>
      </c>
      <c r="T22" s="1096">
        <v>6572</v>
      </c>
      <c r="U22" s="1096">
        <v>5371</v>
      </c>
      <c r="V22" s="977"/>
      <c r="W22" s="977"/>
      <c r="X22" s="977"/>
      <c r="Y22" s="977"/>
    </row>
    <row r="23" spans="1:25" s="978" customFormat="1" ht="15" customHeight="1">
      <c r="A23" s="2193" t="s">
        <v>423</v>
      </c>
      <c r="B23" s="2202" t="s">
        <v>1018</v>
      </c>
      <c r="C23" s="2194">
        <v>369</v>
      </c>
      <c r="D23" s="2194">
        <v>495</v>
      </c>
      <c r="E23" s="2194">
        <v>581</v>
      </c>
      <c r="F23" s="2194">
        <v>786</v>
      </c>
      <c r="G23" s="2194">
        <v>802</v>
      </c>
      <c r="H23" s="2194">
        <v>933</v>
      </c>
      <c r="I23" s="2194">
        <v>1095</v>
      </c>
      <c r="J23" s="1096">
        <v>1356</v>
      </c>
      <c r="K23" s="1096">
        <v>1427</v>
      </c>
      <c r="L23" s="1096">
        <v>1395</v>
      </c>
      <c r="M23" s="1096">
        <v>1525</v>
      </c>
      <c r="N23" s="1096">
        <v>2111</v>
      </c>
      <c r="O23" s="1096">
        <v>1848</v>
      </c>
      <c r="P23" s="1096">
        <v>1213</v>
      </c>
      <c r="Q23" s="1096">
        <v>1010</v>
      </c>
      <c r="R23" s="1096">
        <v>997</v>
      </c>
      <c r="S23" s="1096">
        <v>967</v>
      </c>
      <c r="T23" s="1096">
        <v>838</v>
      </c>
      <c r="U23" s="1096">
        <v>953</v>
      </c>
      <c r="V23" s="977"/>
      <c r="W23" s="977"/>
      <c r="X23" s="977"/>
      <c r="Y23" s="977"/>
    </row>
    <row r="24" spans="1:25" s="978" customFormat="1" ht="15" customHeight="1">
      <c r="A24" s="2193" t="s">
        <v>422</v>
      </c>
      <c r="B24" s="2202" t="s">
        <v>1018</v>
      </c>
      <c r="C24" s="2206" t="s">
        <v>194</v>
      </c>
      <c r="D24" s="2206" t="s">
        <v>194</v>
      </c>
      <c r="E24" s="2206" t="s">
        <v>194</v>
      </c>
      <c r="F24" s="2206" t="s">
        <v>194</v>
      </c>
      <c r="G24" s="2207">
        <v>275</v>
      </c>
      <c r="H24" s="2194">
        <v>282</v>
      </c>
      <c r="I24" s="2194">
        <v>295</v>
      </c>
      <c r="J24" s="2194">
        <v>401</v>
      </c>
      <c r="K24" s="1096">
        <v>508</v>
      </c>
      <c r="L24" s="1096">
        <v>582</v>
      </c>
      <c r="M24" s="1096">
        <v>672</v>
      </c>
      <c r="N24" s="1096">
        <v>826.8</v>
      </c>
      <c r="O24" s="1096">
        <v>783.3</v>
      </c>
      <c r="P24" s="1096">
        <v>704.5</v>
      </c>
      <c r="Q24" s="1096">
        <v>640</v>
      </c>
      <c r="R24" s="1096">
        <v>555.1</v>
      </c>
      <c r="S24" s="1096">
        <v>751.1</v>
      </c>
      <c r="T24" s="1096">
        <v>662.2</v>
      </c>
      <c r="U24" s="1096">
        <v>805.2</v>
      </c>
      <c r="V24" s="977"/>
      <c r="W24" s="977"/>
      <c r="X24" s="977"/>
      <c r="Y24" s="977"/>
    </row>
    <row r="25" spans="1:25" s="978" customFormat="1" ht="15" customHeight="1">
      <c r="A25" s="2193" t="s">
        <v>424</v>
      </c>
      <c r="B25" s="2202" t="s">
        <v>1018</v>
      </c>
      <c r="C25" s="2194">
        <v>119.48694735904799</v>
      </c>
      <c r="D25" s="2194">
        <v>161.87107718405397</v>
      </c>
      <c r="E25" s="2194">
        <v>215.38351144745999</v>
      </c>
      <c r="F25" s="2194">
        <v>251.489007973658</v>
      </c>
      <c r="G25" s="2194">
        <v>269.17265117069604</v>
      </c>
      <c r="H25" s="2194">
        <v>347.50443537182304</v>
      </c>
      <c r="I25" s="2194">
        <v>363.30515586302903</v>
      </c>
      <c r="J25" s="1096">
        <v>426.8</v>
      </c>
      <c r="K25" s="1096">
        <v>466.4</v>
      </c>
      <c r="L25" s="1096">
        <v>462.7</v>
      </c>
      <c r="M25" s="1096">
        <v>613.79999999999995</v>
      </c>
      <c r="N25" s="1096">
        <v>645.29999999999995</v>
      </c>
      <c r="O25" s="1096">
        <v>702.4</v>
      </c>
      <c r="P25" s="1096">
        <v>831.8</v>
      </c>
      <c r="Q25" s="1096">
        <v>921.8</v>
      </c>
      <c r="R25" s="1096">
        <v>1001.4</v>
      </c>
      <c r="S25" s="1096">
        <v>1156.2</v>
      </c>
      <c r="T25" s="1096">
        <v>1235</v>
      </c>
      <c r="U25" s="1096">
        <v>1430</v>
      </c>
      <c r="V25" s="977"/>
      <c r="W25" s="977"/>
      <c r="X25" s="977"/>
      <c r="Y25" s="977"/>
    </row>
    <row r="26" spans="1:25" s="978" customFormat="1" ht="15" customHeight="1">
      <c r="A26" s="2193" t="s">
        <v>425</v>
      </c>
      <c r="B26" s="2202" t="s">
        <v>1018</v>
      </c>
      <c r="C26" s="2194">
        <v>747.67100000000005</v>
      </c>
      <c r="D26" s="2194">
        <v>718.39</v>
      </c>
      <c r="E26" s="2194">
        <v>925.16399999999999</v>
      </c>
      <c r="F26" s="2194">
        <v>1072.058</v>
      </c>
      <c r="G26" s="2194">
        <v>1283.068</v>
      </c>
      <c r="H26" s="2194">
        <v>1248.604</v>
      </c>
      <c r="I26" s="2194">
        <v>1219.6020000000001</v>
      </c>
      <c r="J26" s="1096">
        <v>1334.9190000000001</v>
      </c>
      <c r="K26" s="1096">
        <v>1444.1</v>
      </c>
      <c r="L26" s="1096">
        <v>1893.4</v>
      </c>
      <c r="M26" s="1096">
        <v>2012.8</v>
      </c>
      <c r="N26" s="1096">
        <v>1973.3</v>
      </c>
      <c r="O26" s="1096">
        <v>2253.6</v>
      </c>
      <c r="P26" s="1096">
        <v>2597.1999999999998</v>
      </c>
      <c r="Q26" s="1096">
        <v>2280.6</v>
      </c>
      <c r="R26" s="1096">
        <v>3990.9</v>
      </c>
      <c r="S26" s="1096">
        <v>2501.1999999999998</v>
      </c>
      <c r="T26" s="1096">
        <v>2231.1</v>
      </c>
      <c r="U26" s="1096">
        <v>2462</v>
      </c>
      <c r="V26" s="977"/>
      <c r="W26" s="977"/>
      <c r="X26" s="977"/>
      <c r="Y26" s="977"/>
    </row>
    <row r="27" spans="1:25" s="978" customFormat="1" ht="19.5" customHeight="1">
      <c r="A27" s="2485" t="s">
        <v>1022</v>
      </c>
      <c r="B27" s="2486"/>
      <c r="C27" s="2486"/>
      <c r="D27" s="2486"/>
      <c r="E27" s="2486"/>
      <c r="F27" s="2486"/>
      <c r="G27" s="2486"/>
      <c r="H27" s="2486"/>
      <c r="I27" s="2486"/>
      <c r="J27" s="2486"/>
      <c r="K27" s="2486"/>
      <c r="L27" s="2486"/>
      <c r="M27" s="2486"/>
      <c r="N27" s="2486"/>
      <c r="O27" s="2486"/>
      <c r="P27" s="2486"/>
      <c r="Q27" s="2486"/>
      <c r="R27" s="2486"/>
      <c r="S27" s="2486"/>
      <c r="T27" s="2486"/>
      <c r="U27" s="2487"/>
      <c r="V27" s="977"/>
      <c r="W27" s="977"/>
      <c r="X27" s="977"/>
      <c r="Y27" s="977"/>
    </row>
    <row r="28" spans="1:25" s="978" customFormat="1" ht="15" customHeight="1">
      <c r="A28" s="2193" t="s">
        <v>397</v>
      </c>
      <c r="B28" s="2208" t="s">
        <v>1023</v>
      </c>
      <c r="C28" s="2209">
        <v>96.9</v>
      </c>
      <c r="D28" s="2209">
        <v>102.1</v>
      </c>
      <c r="E28" s="2209">
        <v>106.4</v>
      </c>
      <c r="F28" s="2209">
        <v>98.2</v>
      </c>
      <c r="G28" s="2209">
        <v>98.7</v>
      </c>
      <c r="H28" s="2206">
        <v>120</v>
      </c>
      <c r="I28" s="2206">
        <v>96.8</v>
      </c>
      <c r="J28" s="2206">
        <v>86.4</v>
      </c>
      <c r="K28" s="2206">
        <v>84.9</v>
      </c>
      <c r="L28" s="2206">
        <v>125.7</v>
      </c>
      <c r="M28" s="2206">
        <v>91.6</v>
      </c>
      <c r="N28" s="2206">
        <v>102.3667100130039</v>
      </c>
      <c r="O28" s="2206">
        <v>97.268800813008127</v>
      </c>
      <c r="P28" s="2206">
        <v>104.55792085673241</v>
      </c>
      <c r="Q28" s="2206">
        <v>108</v>
      </c>
      <c r="R28" s="2206">
        <v>108.72832369942196</v>
      </c>
      <c r="S28" s="2206">
        <v>147.0388091440723</v>
      </c>
      <c r="T28" s="2206">
        <v>82.637934774748715</v>
      </c>
      <c r="U28" s="2206">
        <v>95.143507175358764</v>
      </c>
      <c r="V28" s="2175"/>
      <c r="W28" s="977"/>
      <c r="X28" s="977"/>
      <c r="Y28" s="977"/>
    </row>
    <row r="29" spans="1:25" s="978" customFormat="1" ht="15" customHeight="1">
      <c r="A29" s="2193" t="s">
        <v>402</v>
      </c>
      <c r="B29" s="2208" t="s">
        <v>1023</v>
      </c>
      <c r="C29" s="2206">
        <v>121.3</v>
      </c>
      <c r="D29" s="2206">
        <v>112.9</v>
      </c>
      <c r="E29" s="2210">
        <v>107.8</v>
      </c>
      <c r="F29" s="2206">
        <v>98.7</v>
      </c>
      <c r="G29" s="2206">
        <v>92.2</v>
      </c>
      <c r="H29" s="2206">
        <v>98</v>
      </c>
      <c r="I29" s="2206">
        <v>110.3</v>
      </c>
      <c r="J29" s="2206">
        <v>101.6</v>
      </c>
      <c r="K29" s="2206">
        <v>106.8</v>
      </c>
      <c r="L29" s="2206">
        <v>103.8</v>
      </c>
      <c r="M29" s="2206">
        <v>106.5</v>
      </c>
      <c r="N29" s="2206">
        <v>100.54167587884147</v>
      </c>
      <c r="O29" s="2206">
        <v>116.0417811984607</v>
      </c>
      <c r="P29" s="2206">
        <v>102.09399279893879</v>
      </c>
      <c r="Q29" s="2206">
        <v>105.6</v>
      </c>
      <c r="R29" s="2206">
        <v>107.08058124174373</v>
      </c>
      <c r="S29" s="2206">
        <v>121.0132412204951</v>
      </c>
      <c r="T29" s="2206">
        <v>99.245616419736308</v>
      </c>
      <c r="U29" s="2206">
        <v>103.30069163870436</v>
      </c>
      <c r="V29" s="2175"/>
      <c r="W29" s="977"/>
      <c r="X29" s="977"/>
      <c r="Y29" s="977"/>
    </row>
    <row r="30" spans="1:25" s="978" customFormat="1" ht="15" customHeight="1">
      <c r="A30" s="2203" t="s">
        <v>401</v>
      </c>
      <c r="B30" s="2211" t="s">
        <v>1023</v>
      </c>
      <c r="C30" s="2212">
        <v>107.3</v>
      </c>
      <c r="D30" s="2212">
        <v>123.8</v>
      </c>
      <c r="E30" s="2213">
        <v>111.1</v>
      </c>
      <c r="F30" s="2212">
        <v>107.3</v>
      </c>
      <c r="G30" s="2212">
        <v>102.1</v>
      </c>
      <c r="H30" s="2212">
        <v>135.69999999999999</v>
      </c>
      <c r="I30" s="2212" t="s">
        <v>194</v>
      </c>
      <c r="J30" s="2212">
        <v>106.1</v>
      </c>
      <c r="K30" s="2212">
        <v>102.8</v>
      </c>
      <c r="L30" s="2212">
        <v>115.5</v>
      </c>
      <c r="M30" s="2212">
        <v>130</v>
      </c>
      <c r="N30" s="2212">
        <v>101.89031505250875</v>
      </c>
      <c r="O30" s="2212">
        <v>114.1090242785158</v>
      </c>
      <c r="P30" s="2212">
        <v>207.32637494981935</v>
      </c>
      <c r="Q30" s="2212">
        <v>62</v>
      </c>
      <c r="R30" s="2212">
        <v>102.34118932417668</v>
      </c>
      <c r="S30" s="2212">
        <v>108.03721213969804</v>
      </c>
      <c r="T30" s="2212">
        <v>91.897233201581031</v>
      </c>
      <c r="U30" s="2206">
        <v>117.89554531490016</v>
      </c>
      <c r="V30" s="2175"/>
      <c r="W30" s="977"/>
      <c r="X30" s="977"/>
      <c r="Y30" s="977"/>
    </row>
    <row r="31" spans="1:25" s="978" customFormat="1" ht="15" customHeight="1">
      <c r="A31" s="2203" t="s">
        <v>403</v>
      </c>
      <c r="B31" s="2211" t="s">
        <v>1023</v>
      </c>
      <c r="C31" s="2212">
        <v>96</v>
      </c>
      <c r="D31" s="2212">
        <v>124.3</v>
      </c>
      <c r="E31" s="2213">
        <v>102.1</v>
      </c>
      <c r="F31" s="2212">
        <v>98.4</v>
      </c>
      <c r="G31" s="2212">
        <v>121.6</v>
      </c>
      <c r="H31" s="2212">
        <v>188</v>
      </c>
      <c r="I31" s="2212">
        <v>77</v>
      </c>
      <c r="J31" s="2212">
        <v>96.5</v>
      </c>
      <c r="K31" s="2212">
        <v>91.9</v>
      </c>
      <c r="L31" s="2212">
        <v>95.7</v>
      </c>
      <c r="M31" s="2212">
        <v>93.4</v>
      </c>
      <c r="N31" s="2212">
        <v>151.01431980906921</v>
      </c>
      <c r="O31" s="2212">
        <v>100.829711576452</v>
      </c>
      <c r="P31" s="2212">
        <v>95.532915360501562</v>
      </c>
      <c r="Q31" s="2212">
        <v>101.2</v>
      </c>
      <c r="R31" s="2212">
        <v>137.33792544570503</v>
      </c>
      <c r="S31" s="2212">
        <v>90.315680778875944</v>
      </c>
      <c r="T31" s="2212">
        <v>110.64107799101674</v>
      </c>
      <c r="U31" s="2206">
        <v>225.3542958370239</v>
      </c>
      <c r="V31" s="2175"/>
      <c r="W31" s="977"/>
      <c r="X31" s="977"/>
      <c r="Y31" s="977"/>
    </row>
    <row r="32" spans="1:25" s="978" customFormat="1" ht="15" customHeight="1">
      <c r="A32" s="2193" t="s">
        <v>405</v>
      </c>
      <c r="B32" s="2208" t="s">
        <v>1023</v>
      </c>
      <c r="C32" s="2206">
        <v>99</v>
      </c>
      <c r="D32" s="2206">
        <v>115.5</v>
      </c>
      <c r="E32" s="2210">
        <v>115.3</v>
      </c>
      <c r="F32" s="2206">
        <v>104</v>
      </c>
      <c r="G32" s="2206">
        <v>112.6</v>
      </c>
      <c r="H32" s="2206">
        <v>101.5</v>
      </c>
      <c r="I32" s="2206">
        <v>83</v>
      </c>
      <c r="J32" s="2206">
        <v>114.7</v>
      </c>
      <c r="K32" s="2206">
        <v>97</v>
      </c>
      <c r="L32" s="2206">
        <v>106.7</v>
      </c>
      <c r="M32" s="2206">
        <v>96.8</v>
      </c>
      <c r="N32" s="2206">
        <v>120.36321887068156</v>
      </c>
      <c r="O32" s="2206">
        <v>97.91883454734652</v>
      </c>
      <c r="P32" s="2206">
        <v>107.08466170740347</v>
      </c>
      <c r="Q32" s="2206">
        <v>105.6</v>
      </c>
      <c r="R32" s="2206">
        <v>101.83967433850007</v>
      </c>
      <c r="S32" s="2206">
        <v>113.75970481974018</v>
      </c>
      <c r="T32" s="2206">
        <v>108.270829110075</v>
      </c>
      <c r="U32" s="2206">
        <v>88.622605005304877</v>
      </c>
      <c r="V32" s="2175"/>
      <c r="W32" s="977"/>
      <c r="X32" s="977"/>
      <c r="Y32" s="977"/>
    </row>
    <row r="33" spans="1:25" s="978" customFormat="1" ht="15" customHeight="1">
      <c r="A33" s="2193" t="s">
        <v>408</v>
      </c>
      <c r="B33" s="2208" t="s">
        <v>1023</v>
      </c>
      <c r="C33" s="2206">
        <v>88.9</v>
      </c>
      <c r="D33" s="2206">
        <v>115.5</v>
      </c>
      <c r="E33" s="2210">
        <v>132.30000000000001</v>
      </c>
      <c r="F33" s="2206">
        <v>100.3</v>
      </c>
      <c r="G33" s="2206">
        <v>85.1</v>
      </c>
      <c r="H33" s="2206">
        <v>120.6</v>
      </c>
      <c r="I33" s="2206">
        <v>103.9</v>
      </c>
      <c r="J33" s="2206">
        <v>94.9</v>
      </c>
      <c r="K33" s="2206">
        <v>92</v>
      </c>
      <c r="L33" s="2206">
        <v>115.7</v>
      </c>
      <c r="M33" s="2206">
        <v>107.5</v>
      </c>
      <c r="N33" s="2206">
        <v>98.215774553943632</v>
      </c>
      <c r="O33" s="2206">
        <v>97.741935483870961</v>
      </c>
      <c r="P33" s="2206">
        <v>103.03977766197673</v>
      </c>
      <c r="Q33" s="2206">
        <v>102.1</v>
      </c>
      <c r="R33" s="2206">
        <v>102.54167354348903</v>
      </c>
      <c r="S33" s="2206">
        <v>156.70368582005472</v>
      </c>
      <c r="T33" s="2206">
        <v>100.2670501232539</v>
      </c>
      <c r="U33" s="2206">
        <v>112.01598033189921</v>
      </c>
      <c r="V33" s="2175"/>
      <c r="W33" s="977"/>
      <c r="X33" s="977"/>
      <c r="Y33" s="977"/>
    </row>
    <row r="34" spans="1:25" s="978" customFormat="1" ht="15" customHeight="1">
      <c r="A34" s="2203" t="s">
        <v>404</v>
      </c>
      <c r="B34" s="2211" t="s">
        <v>1023</v>
      </c>
      <c r="C34" s="2212">
        <v>115.2</v>
      </c>
      <c r="D34" s="2212">
        <v>109.8</v>
      </c>
      <c r="E34" s="2213">
        <v>120.8</v>
      </c>
      <c r="F34" s="2212">
        <v>112.2</v>
      </c>
      <c r="G34" s="2212">
        <v>103.5</v>
      </c>
      <c r="H34" s="2212">
        <v>121.4</v>
      </c>
      <c r="I34" s="2212">
        <v>105.7</v>
      </c>
      <c r="J34" s="2212">
        <v>97.4</v>
      </c>
      <c r="K34" s="2212">
        <v>105.6</v>
      </c>
      <c r="L34" s="2212">
        <v>100.9</v>
      </c>
      <c r="M34" s="2212">
        <v>91.7</v>
      </c>
      <c r="N34" s="2212">
        <v>99.155331285651599</v>
      </c>
      <c r="O34" s="2212">
        <v>99.25876756278349</v>
      </c>
      <c r="P34" s="2212">
        <v>101.13687026304056</v>
      </c>
      <c r="Q34" s="2212">
        <v>110.8</v>
      </c>
      <c r="R34" s="2212">
        <v>95.511593278025956</v>
      </c>
      <c r="S34" s="2212">
        <v>106.23608017817372</v>
      </c>
      <c r="T34" s="2212">
        <v>104.77987421383648</v>
      </c>
      <c r="U34" s="2206">
        <v>113.75550220088036</v>
      </c>
      <c r="V34" s="2175"/>
      <c r="W34" s="977"/>
      <c r="X34" s="977"/>
      <c r="Y34" s="977"/>
    </row>
    <row r="35" spans="1:25" s="978" customFormat="1" ht="15" customHeight="1">
      <c r="A35" s="2193" t="s">
        <v>407</v>
      </c>
      <c r="B35" s="2208" t="s">
        <v>1023</v>
      </c>
      <c r="C35" s="2206">
        <v>99</v>
      </c>
      <c r="D35" s="2206">
        <v>108.9</v>
      </c>
      <c r="E35" s="2210">
        <v>109.7</v>
      </c>
      <c r="F35" s="2206">
        <v>109.2</v>
      </c>
      <c r="G35" s="2206">
        <v>101.7</v>
      </c>
      <c r="H35" s="2206">
        <v>97.8</v>
      </c>
      <c r="I35" s="2206">
        <v>107.7</v>
      </c>
      <c r="J35" s="2206">
        <v>101.7</v>
      </c>
      <c r="K35" s="2206">
        <v>95.6</v>
      </c>
      <c r="L35" s="2206">
        <v>121.5</v>
      </c>
      <c r="M35" s="2206">
        <v>130.6</v>
      </c>
      <c r="N35" s="2206">
        <v>83.445945945945951</v>
      </c>
      <c r="O35" s="2206">
        <v>129.77732793522267</v>
      </c>
      <c r="P35" s="2206">
        <v>98.970519419747305</v>
      </c>
      <c r="Q35" s="2206">
        <v>97.1</v>
      </c>
      <c r="R35" s="2206">
        <v>181.2459336369551</v>
      </c>
      <c r="S35" s="2206">
        <v>101.8935654671094</v>
      </c>
      <c r="T35" s="2206">
        <v>83.750220186718337</v>
      </c>
      <c r="U35" s="2206">
        <v>97.791565884951098</v>
      </c>
      <c r="V35" s="2175"/>
      <c r="W35" s="977"/>
      <c r="X35" s="977"/>
      <c r="Y35" s="977"/>
    </row>
    <row r="36" spans="1:25" s="978" customFormat="1" ht="15" customHeight="1">
      <c r="A36" s="2193" t="s">
        <v>409</v>
      </c>
      <c r="B36" s="2208" t="s">
        <v>1023</v>
      </c>
      <c r="C36" s="2206">
        <v>109.8</v>
      </c>
      <c r="D36" s="2206">
        <v>109.5</v>
      </c>
      <c r="E36" s="2210">
        <v>102.4</v>
      </c>
      <c r="F36" s="2206">
        <v>100.8</v>
      </c>
      <c r="G36" s="2206">
        <v>100.2</v>
      </c>
      <c r="H36" s="2206">
        <v>96</v>
      </c>
      <c r="I36" s="2206">
        <v>109.3</v>
      </c>
      <c r="J36" s="2206">
        <v>102.3</v>
      </c>
      <c r="K36" s="2206">
        <v>96.9</v>
      </c>
      <c r="L36" s="2206">
        <v>101.1</v>
      </c>
      <c r="M36" s="2206">
        <v>109</v>
      </c>
      <c r="N36" s="2206">
        <v>101.77095631641086</v>
      </c>
      <c r="O36" s="2206">
        <v>105.80046403712296</v>
      </c>
      <c r="P36" s="2206">
        <v>107.71198830409357</v>
      </c>
      <c r="Q36" s="2206">
        <v>102.1</v>
      </c>
      <c r="R36" s="2206">
        <v>91.874376869391824</v>
      </c>
      <c r="S36" s="2206">
        <v>102.9480918791825</v>
      </c>
      <c r="T36" s="2206">
        <v>117.81447645818692</v>
      </c>
      <c r="U36" s="2206">
        <v>100.32806441992246</v>
      </c>
      <c r="V36" s="2175"/>
      <c r="W36" s="977"/>
      <c r="X36" s="977"/>
      <c r="Y36" s="977"/>
    </row>
    <row r="37" spans="1:25" s="978" customFormat="1" ht="15" customHeight="1">
      <c r="A37" s="2193" t="s">
        <v>411</v>
      </c>
      <c r="B37" s="2208" t="s">
        <v>1023</v>
      </c>
      <c r="C37" s="2206">
        <v>110.5</v>
      </c>
      <c r="D37" s="2206">
        <v>110.2</v>
      </c>
      <c r="E37" s="2210">
        <v>96.2</v>
      </c>
      <c r="F37" s="2206">
        <v>110.6</v>
      </c>
      <c r="G37" s="2206">
        <v>111.5</v>
      </c>
      <c r="H37" s="2206">
        <v>108.5</v>
      </c>
      <c r="I37" s="2206">
        <v>89.9</v>
      </c>
      <c r="J37" s="2206">
        <v>99</v>
      </c>
      <c r="K37" s="2206">
        <v>98.9</v>
      </c>
      <c r="L37" s="2206">
        <v>87.9</v>
      </c>
      <c r="M37" s="2206">
        <v>103.2</v>
      </c>
      <c r="N37" s="2206">
        <v>101.91011235955057</v>
      </c>
      <c r="O37" s="2206">
        <v>123.37375964718854</v>
      </c>
      <c r="P37" s="2206">
        <v>86.974977658623772</v>
      </c>
      <c r="Q37" s="2206">
        <v>117.3</v>
      </c>
      <c r="R37" s="2206">
        <v>111.60245183887916</v>
      </c>
      <c r="S37" s="2206">
        <v>103.53079639074147</v>
      </c>
      <c r="T37" s="2206">
        <v>103.9787798408488</v>
      </c>
      <c r="U37" s="2206">
        <v>113.39285714285714</v>
      </c>
      <c r="V37" s="2175"/>
      <c r="W37" s="977"/>
      <c r="X37" s="977"/>
      <c r="Y37" s="977"/>
    </row>
    <row r="38" spans="1:25" s="978" customFormat="1" ht="15" customHeight="1">
      <c r="A38" s="2193" t="s">
        <v>414</v>
      </c>
      <c r="B38" s="2208" t="s">
        <v>1023</v>
      </c>
      <c r="C38" s="2206">
        <v>112.4</v>
      </c>
      <c r="D38" s="2206">
        <v>103.4</v>
      </c>
      <c r="E38" s="2210">
        <v>111.4</v>
      </c>
      <c r="F38" s="2206">
        <v>110.2</v>
      </c>
      <c r="G38" s="2206">
        <v>112.7</v>
      </c>
      <c r="H38" s="2206">
        <v>112.9</v>
      </c>
      <c r="I38" s="2206">
        <v>102.8</v>
      </c>
      <c r="J38" s="2206">
        <v>105.1</v>
      </c>
      <c r="K38" s="2206">
        <v>104.8</v>
      </c>
      <c r="L38" s="2206">
        <v>85.6</v>
      </c>
      <c r="M38" s="2206">
        <v>101.3</v>
      </c>
      <c r="N38" s="2206">
        <v>109.32991410224336</v>
      </c>
      <c r="O38" s="2206">
        <v>100.72274452220677</v>
      </c>
      <c r="P38" s="2206">
        <v>100.47900337006324</v>
      </c>
      <c r="Q38" s="2206">
        <v>110.8</v>
      </c>
      <c r="R38" s="2206">
        <v>108.77033065236819</v>
      </c>
      <c r="S38" s="2206">
        <v>115.44933204068555</v>
      </c>
      <c r="T38" s="2206">
        <v>102.34703027370161</v>
      </c>
      <c r="U38" s="2206">
        <v>129.51827334927964</v>
      </c>
      <c r="V38" s="2175"/>
      <c r="W38" s="977"/>
      <c r="X38" s="977"/>
      <c r="Y38" s="977"/>
    </row>
    <row r="39" spans="1:25" s="978" customFormat="1" ht="15" customHeight="1">
      <c r="A39" s="2193" t="s">
        <v>417</v>
      </c>
      <c r="B39" s="2208" t="s">
        <v>1023</v>
      </c>
      <c r="C39" s="2206">
        <v>116.8</v>
      </c>
      <c r="D39" s="2206">
        <v>124.2</v>
      </c>
      <c r="E39" s="2210">
        <v>135.19999999999999</v>
      </c>
      <c r="F39" s="2206">
        <v>92</v>
      </c>
      <c r="G39" s="2206">
        <v>100.1</v>
      </c>
      <c r="H39" s="2206">
        <v>122.1</v>
      </c>
      <c r="I39" s="2206">
        <v>100.3</v>
      </c>
      <c r="J39" s="2206">
        <v>113.2</v>
      </c>
      <c r="K39" s="2206">
        <v>107.7</v>
      </c>
      <c r="L39" s="2206">
        <v>117.3</v>
      </c>
      <c r="M39" s="2206">
        <v>98.9</v>
      </c>
      <c r="N39" s="2206">
        <v>107.01793062904174</v>
      </c>
      <c r="O39" s="2206">
        <v>96.230172354597272</v>
      </c>
      <c r="P39" s="2206">
        <v>105.64435564435564</v>
      </c>
      <c r="Q39" s="2206">
        <v>96</v>
      </c>
      <c r="R39" s="2206">
        <v>108.73417721518987</v>
      </c>
      <c r="S39" s="2206">
        <v>114.93985254171517</v>
      </c>
      <c r="T39" s="2206">
        <v>135.30835021381949</v>
      </c>
      <c r="U39" s="2206">
        <v>134.91495820684494</v>
      </c>
      <c r="V39" s="2175"/>
      <c r="W39" s="977"/>
      <c r="X39" s="977"/>
      <c r="Y39" s="977"/>
    </row>
    <row r="40" spans="1:25" s="978" customFormat="1" ht="15" customHeight="1">
      <c r="A40" s="2193" t="s">
        <v>416</v>
      </c>
      <c r="B40" s="2208" t="s">
        <v>1023</v>
      </c>
      <c r="C40" s="2206">
        <v>114.1</v>
      </c>
      <c r="D40" s="2206">
        <v>145.5</v>
      </c>
      <c r="E40" s="2210">
        <v>97</v>
      </c>
      <c r="F40" s="2206">
        <v>92.8</v>
      </c>
      <c r="G40" s="2206">
        <v>94.5</v>
      </c>
      <c r="H40" s="2206">
        <v>101</v>
      </c>
      <c r="I40" s="2206">
        <v>109.4</v>
      </c>
      <c r="J40" s="2206">
        <v>106.7</v>
      </c>
      <c r="K40" s="2206">
        <v>120.8</v>
      </c>
      <c r="L40" s="2206">
        <v>105.2</v>
      </c>
      <c r="M40" s="2206">
        <v>94.7</v>
      </c>
      <c r="N40" s="2206">
        <v>94.348894348894348</v>
      </c>
      <c r="O40" s="2206">
        <v>92.760416666666671</v>
      </c>
      <c r="P40" s="2206">
        <v>104.91297024143739</v>
      </c>
      <c r="Q40" s="2206">
        <v>110.1</v>
      </c>
      <c r="R40" s="2206">
        <v>102.21088435374151</v>
      </c>
      <c r="S40" s="2206">
        <v>114.54718326598525</v>
      </c>
      <c r="T40" s="2206">
        <v>92.010790620460682</v>
      </c>
      <c r="U40" s="2206">
        <v>107.893549842129</v>
      </c>
      <c r="V40" s="2175"/>
      <c r="W40" s="977"/>
      <c r="X40" s="977"/>
      <c r="Y40" s="977"/>
    </row>
    <row r="41" spans="1:25" s="978" customFormat="1" ht="15" customHeight="1">
      <c r="A41" s="2193" t="s">
        <v>415</v>
      </c>
      <c r="B41" s="2208" t="s">
        <v>1023</v>
      </c>
      <c r="C41" s="2206" t="s">
        <v>194</v>
      </c>
      <c r="D41" s="2206" t="s">
        <v>194</v>
      </c>
      <c r="E41" s="2206" t="s">
        <v>194</v>
      </c>
      <c r="F41" s="2206" t="s">
        <v>194</v>
      </c>
      <c r="G41" s="2206">
        <v>126.6</v>
      </c>
      <c r="H41" s="2206">
        <v>114.2</v>
      </c>
      <c r="I41" s="2206">
        <v>114.5</v>
      </c>
      <c r="J41" s="2206">
        <v>143.19999999999999</v>
      </c>
      <c r="K41" s="2206">
        <v>120.5</v>
      </c>
      <c r="L41" s="2206">
        <v>134.6</v>
      </c>
      <c r="M41" s="2206">
        <v>105.6</v>
      </c>
      <c r="N41" s="2206">
        <v>169.14399469143996</v>
      </c>
      <c r="O41" s="2206">
        <v>73.244409572381329</v>
      </c>
      <c r="P41" s="2206">
        <v>134.3867166577397</v>
      </c>
      <c r="Q41" s="2206">
        <v>181.5</v>
      </c>
      <c r="R41" s="2206">
        <v>55.33714034702394</v>
      </c>
      <c r="S41" s="2206">
        <v>106.42984719190316</v>
      </c>
      <c r="T41" s="2206">
        <v>92.802535894089132</v>
      </c>
      <c r="U41" s="2206">
        <v>114.88848704038577</v>
      </c>
      <c r="V41" s="2175"/>
      <c r="W41" s="977"/>
      <c r="X41" s="977"/>
      <c r="Y41" s="977"/>
    </row>
    <row r="42" spans="1:25" s="978" customFormat="1" ht="15" customHeight="1">
      <c r="A42" s="2193" t="s">
        <v>420</v>
      </c>
      <c r="B42" s="2208" t="s">
        <v>1023</v>
      </c>
      <c r="C42" s="2206">
        <v>110.4</v>
      </c>
      <c r="D42" s="2206">
        <v>115.7</v>
      </c>
      <c r="E42" s="2210">
        <v>109.9</v>
      </c>
      <c r="F42" s="2206">
        <v>121.9</v>
      </c>
      <c r="G42" s="2206">
        <v>105</v>
      </c>
      <c r="H42" s="2206">
        <v>110.7</v>
      </c>
      <c r="I42" s="2206">
        <v>102.6</v>
      </c>
      <c r="J42" s="2206">
        <v>111.1</v>
      </c>
      <c r="K42" s="2206">
        <v>98.1</v>
      </c>
      <c r="L42" s="2206">
        <v>96.8</v>
      </c>
      <c r="M42" s="2206">
        <v>113.2</v>
      </c>
      <c r="N42" s="2206">
        <v>103.59520639147803</v>
      </c>
      <c r="O42" s="2206">
        <v>98.907455012853475</v>
      </c>
      <c r="P42" s="2206">
        <v>102.79402209226771</v>
      </c>
      <c r="Q42" s="2206">
        <v>91.4</v>
      </c>
      <c r="R42" s="2206">
        <v>106.75909878682843</v>
      </c>
      <c r="S42" s="2206">
        <v>111.66125541125542</v>
      </c>
      <c r="T42" s="2206">
        <v>122.29222195299249</v>
      </c>
      <c r="U42" s="2206">
        <v>103.42777887854172</v>
      </c>
      <c r="V42" s="2175"/>
      <c r="W42" s="977"/>
      <c r="X42" s="977"/>
      <c r="Y42" s="977"/>
    </row>
    <row r="43" spans="1:25" s="978" customFormat="1" ht="15" customHeight="1">
      <c r="A43" s="2193" t="s">
        <v>419</v>
      </c>
      <c r="B43" s="2208" t="s">
        <v>1023</v>
      </c>
      <c r="C43" s="2206">
        <v>89.5</v>
      </c>
      <c r="D43" s="2206">
        <v>121.8</v>
      </c>
      <c r="E43" s="2210">
        <v>112.2</v>
      </c>
      <c r="F43" s="2206">
        <v>102.9</v>
      </c>
      <c r="G43" s="2206">
        <v>103.5</v>
      </c>
      <c r="H43" s="2206">
        <v>111.2</v>
      </c>
      <c r="I43" s="2206">
        <v>96</v>
      </c>
      <c r="J43" s="2206">
        <v>102.8</v>
      </c>
      <c r="K43" s="2206">
        <v>105.9</v>
      </c>
      <c r="L43" s="2206">
        <v>112</v>
      </c>
      <c r="M43" s="2206">
        <v>121.1</v>
      </c>
      <c r="N43" s="2206">
        <v>108.06190806190806</v>
      </c>
      <c r="O43" s="2206">
        <v>96.280461735784527</v>
      </c>
      <c r="P43" s="2206">
        <v>116.47424511545293</v>
      </c>
      <c r="Q43" s="2206">
        <v>104.6</v>
      </c>
      <c r="R43" s="2206">
        <v>133.39573193560463</v>
      </c>
      <c r="S43" s="2206">
        <v>75.947235475722707</v>
      </c>
      <c r="T43" s="2206">
        <v>121.43385070214339</v>
      </c>
      <c r="U43" s="2206">
        <v>81.725502130249538</v>
      </c>
      <c r="V43" s="2175"/>
      <c r="W43" s="977"/>
      <c r="X43" s="977"/>
      <c r="Y43" s="977"/>
    </row>
    <row r="44" spans="1:25" s="978" customFormat="1" ht="15" customHeight="1">
      <c r="A44" s="2193" t="s">
        <v>423</v>
      </c>
      <c r="B44" s="2208" t="s">
        <v>1023</v>
      </c>
      <c r="C44" s="2206">
        <v>109.1</v>
      </c>
      <c r="D44" s="2206">
        <v>134.1</v>
      </c>
      <c r="E44" s="2210">
        <v>117.4</v>
      </c>
      <c r="F44" s="2206">
        <v>135.30000000000001</v>
      </c>
      <c r="G44" s="2206">
        <v>102</v>
      </c>
      <c r="H44" s="2206">
        <v>116.3</v>
      </c>
      <c r="I44" s="2206">
        <v>117.4</v>
      </c>
      <c r="J44" s="2206">
        <v>123.8</v>
      </c>
      <c r="K44" s="2206">
        <v>105.2</v>
      </c>
      <c r="L44" s="2206">
        <v>97.8</v>
      </c>
      <c r="M44" s="2206">
        <v>102.5</v>
      </c>
      <c r="N44" s="2206">
        <v>138.42622950819671</v>
      </c>
      <c r="O44" s="2206">
        <v>87.541449549976321</v>
      </c>
      <c r="P44" s="2206">
        <v>65.638528138528144</v>
      </c>
      <c r="Q44" s="2206">
        <v>83.3</v>
      </c>
      <c r="R44" s="2206">
        <v>98.712871287128706</v>
      </c>
      <c r="S44" s="2206">
        <v>96.99097291875627</v>
      </c>
      <c r="T44" s="2206">
        <v>86.659772492244059</v>
      </c>
      <c r="U44" s="2206">
        <v>113.72315035799522</v>
      </c>
      <c r="V44" s="2175"/>
      <c r="W44" s="977"/>
      <c r="X44" s="977"/>
      <c r="Y44" s="977"/>
    </row>
    <row r="45" spans="1:25" s="978" customFormat="1" ht="15" customHeight="1">
      <c r="A45" s="2193" t="s">
        <v>422</v>
      </c>
      <c r="B45" s="2208" t="s">
        <v>1023</v>
      </c>
      <c r="C45" s="2194" t="s">
        <v>194</v>
      </c>
      <c r="D45" s="2194" t="s">
        <v>194</v>
      </c>
      <c r="E45" s="2194" t="s">
        <v>194</v>
      </c>
      <c r="F45" s="2194" t="s">
        <v>194</v>
      </c>
      <c r="G45" s="2214">
        <v>86.8</v>
      </c>
      <c r="H45" s="2206">
        <v>102.5</v>
      </c>
      <c r="I45" s="2206">
        <v>104.6</v>
      </c>
      <c r="J45" s="2206">
        <v>136.1</v>
      </c>
      <c r="K45" s="2206">
        <v>126.5</v>
      </c>
      <c r="L45" s="2206">
        <v>114.5</v>
      </c>
      <c r="M45" s="2206">
        <v>115.5</v>
      </c>
      <c r="N45" s="2206">
        <v>123.05402589671083</v>
      </c>
      <c r="O45" s="2206">
        <v>94.738751814223519</v>
      </c>
      <c r="P45" s="2206">
        <v>89.939997446699863</v>
      </c>
      <c r="Q45" s="2206">
        <v>90.8</v>
      </c>
      <c r="R45" s="2206">
        <v>86.734375000000014</v>
      </c>
      <c r="S45" s="2206">
        <v>135.30895334174022</v>
      </c>
      <c r="T45" s="2206">
        <v>88.164026095060578</v>
      </c>
      <c r="U45" s="2206">
        <v>121.59468438538205</v>
      </c>
      <c r="V45" s="2175"/>
      <c r="W45" s="977"/>
      <c r="X45" s="977"/>
      <c r="Y45" s="977"/>
    </row>
    <row r="46" spans="1:25" s="978" customFormat="1" ht="15" customHeight="1">
      <c r="A46" s="2193" t="s">
        <v>424</v>
      </c>
      <c r="B46" s="2208" t="s">
        <v>1023</v>
      </c>
      <c r="C46" s="2206">
        <v>107.53751464953218</v>
      </c>
      <c r="D46" s="2206">
        <v>135.47176554577575</v>
      </c>
      <c r="E46" s="2210">
        <v>133.05867557955409</v>
      </c>
      <c r="F46" s="2206">
        <v>116.76335216356868</v>
      </c>
      <c r="G46" s="2206">
        <v>107.03157698204062</v>
      </c>
      <c r="H46" s="2206">
        <v>129.10094463922817</v>
      </c>
      <c r="I46" s="2206">
        <v>104.54691189028983</v>
      </c>
      <c r="J46" s="2206">
        <v>117.47700056338022</v>
      </c>
      <c r="K46" s="2206">
        <v>109.2783505154639</v>
      </c>
      <c r="L46" s="2206">
        <v>99.206689536878216</v>
      </c>
      <c r="M46" s="2206">
        <v>132.65614869245732</v>
      </c>
      <c r="N46" s="2206">
        <v>105.13196480938416</v>
      </c>
      <c r="O46" s="2206">
        <v>108.84859755152642</v>
      </c>
      <c r="P46" s="2206">
        <v>118.42255125284737</v>
      </c>
      <c r="Q46" s="2206">
        <v>110.81990863188267</v>
      </c>
      <c r="R46" s="2206">
        <v>108.63527880234325</v>
      </c>
      <c r="S46" s="2206">
        <v>115.45835829838227</v>
      </c>
      <c r="T46" s="2206">
        <v>106.81542985642622</v>
      </c>
      <c r="U46" s="2206">
        <v>115.78947368421053</v>
      </c>
      <c r="V46" s="2175"/>
      <c r="W46" s="977"/>
      <c r="X46" s="977"/>
      <c r="Y46" s="977"/>
    </row>
    <row r="47" spans="1:25" s="978" customFormat="1" ht="15" customHeight="1">
      <c r="A47" s="2193" t="s">
        <v>425</v>
      </c>
      <c r="B47" s="2208" t="s">
        <v>1023</v>
      </c>
      <c r="C47" s="2206">
        <v>109.01028180185224</v>
      </c>
      <c r="D47" s="2206">
        <v>96.083705266086284</v>
      </c>
      <c r="E47" s="2210">
        <v>128.7829730369298</v>
      </c>
      <c r="F47" s="2206">
        <v>115.87761737378455</v>
      </c>
      <c r="G47" s="2206">
        <v>119.68270373431289</v>
      </c>
      <c r="H47" s="2206">
        <v>97.313938154485967</v>
      </c>
      <c r="I47" s="2206">
        <v>97.677245948275043</v>
      </c>
      <c r="J47" s="2206">
        <v>109.4552977118765</v>
      </c>
      <c r="K47" s="2206">
        <v>108.1788483046537</v>
      </c>
      <c r="L47" s="2206">
        <v>131.11280382244996</v>
      </c>
      <c r="M47" s="2206">
        <v>106.30611598183162</v>
      </c>
      <c r="N47" s="2206">
        <v>98.037559618441975</v>
      </c>
      <c r="O47" s="2206">
        <v>114.2046318349972</v>
      </c>
      <c r="P47" s="2206">
        <v>115.24671636492722</v>
      </c>
      <c r="Q47" s="2206">
        <v>87.80994917603573</v>
      </c>
      <c r="R47" s="2206">
        <v>174.99342278347802</v>
      </c>
      <c r="S47" s="2206">
        <v>62.672580119772483</v>
      </c>
      <c r="T47" s="2206">
        <v>89.201183431952671</v>
      </c>
      <c r="U47" s="2206">
        <v>110.34915512527452</v>
      </c>
      <c r="V47" s="2175"/>
      <c r="W47" s="977"/>
      <c r="X47" s="977"/>
      <c r="Y47" s="977"/>
    </row>
    <row r="48" spans="1:25" s="978" customFormat="1" ht="19.5" customHeight="1">
      <c r="A48" s="2553" t="s">
        <v>2247</v>
      </c>
      <c r="B48" s="2554"/>
      <c r="C48" s="2554"/>
      <c r="D48" s="2554"/>
      <c r="E48" s="2554"/>
      <c r="F48" s="2554"/>
      <c r="G48" s="2554"/>
      <c r="H48" s="2554"/>
      <c r="I48" s="2554"/>
      <c r="J48" s="2554"/>
      <c r="K48" s="2554"/>
      <c r="L48" s="2554"/>
      <c r="M48" s="2554"/>
      <c r="N48" s="2554"/>
      <c r="O48" s="2554"/>
      <c r="P48" s="2554"/>
      <c r="Q48" s="2554"/>
      <c r="R48" s="2554"/>
      <c r="S48" s="2554"/>
      <c r="T48" s="2554"/>
      <c r="U48" s="2555"/>
      <c r="V48" s="977"/>
      <c r="W48" s="977"/>
      <c r="X48" s="977"/>
      <c r="Y48" s="977"/>
    </row>
    <row r="49" spans="1:25" s="978" customFormat="1" ht="15" customHeight="1">
      <c r="A49" s="2191" t="s">
        <v>397</v>
      </c>
      <c r="B49" s="2215" t="s">
        <v>1023</v>
      </c>
      <c r="C49" s="2216">
        <v>14.5</v>
      </c>
      <c r="D49" s="2216">
        <v>15.7</v>
      </c>
      <c r="E49" s="2216">
        <v>16.7</v>
      </c>
      <c r="F49" s="2216">
        <v>16.5</v>
      </c>
      <c r="G49" s="2216">
        <v>15.7</v>
      </c>
      <c r="H49" s="2217">
        <v>13.9</v>
      </c>
      <c r="I49" s="2217">
        <v>13.5</v>
      </c>
      <c r="J49" s="2217">
        <v>13.3</v>
      </c>
      <c r="K49" s="2217">
        <v>12.9</v>
      </c>
      <c r="L49" s="2217">
        <v>16.899999999999999</v>
      </c>
      <c r="M49" s="2217">
        <v>15.7</v>
      </c>
      <c r="N49" s="2217">
        <v>14.90231712857792</v>
      </c>
      <c r="O49" s="2217">
        <v>14.571994062345373</v>
      </c>
      <c r="P49" s="2217">
        <v>14.923481275747013</v>
      </c>
      <c r="Q49" s="2217">
        <v>16.7</v>
      </c>
      <c r="R49" s="2217">
        <v>22.4420158442</v>
      </c>
      <c r="S49" s="2217">
        <v>17.012351146540695</v>
      </c>
      <c r="T49" s="2217">
        <v>11.3904116416</v>
      </c>
      <c r="U49" s="2217">
        <v>18.587595733041574</v>
      </c>
      <c r="V49" s="2175"/>
      <c r="W49" s="977"/>
      <c r="X49" s="977"/>
      <c r="Y49" s="977"/>
    </row>
    <row r="50" spans="1:25" s="978" customFormat="1" ht="15" customHeight="1">
      <c r="A50" s="2193" t="s">
        <v>402</v>
      </c>
      <c r="B50" s="2208" t="s">
        <v>1023</v>
      </c>
      <c r="C50" s="2206">
        <v>12.5</v>
      </c>
      <c r="D50" s="2206">
        <v>13.4</v>
      </c>
      <c r="E50" s="2210">
        <v>12.6</v>
      </c>
      <c r="F50" s="2206">
        <v>11.9</v>
      </c>
      <c r="G50" s="2206">
        <v>11.3</v>
      </c>
      <c r="H50" s="2206">
        <v>11.1</v>
      </c>
      <c r="I50" s="2206">
        <v>11.6</v>
      </c>
      <c r="J50" s="2206">
        <v>11.4</v>
      </c>
      <c r="K50" s="2206">
        <v>11.5</v>
      </c>
      <c r="L50" s="2206">
        <v>11.4</v>
      </c>
      <c r="M50" s="2206">
        <v>12.9</v>
      </c>
      <c r="N50" s="2206">
        <v>12.651272777855056</v>
      </c>
      <c r="O50" s="2206">
        <v>13.805101373446696</v>
      </c>
      <c r="P50" s="2206">
        <v>13.207732192544833</v>
      </c>
      <c r="Q50" s="2206">
        <v>13.8</v>
      </c>
      <c r="R50" s="2206">
        <v>14.7231909329</v>
      </c>
      <c r="S50" s="2206">
        <v>15.690749133564383</v>
      </c>
      <c r="T50" s="2206">
        <v>15.38</v>
      </c>
      <c r="U50" s="2206">
        <v>17.713923366878429</v>
      </c>
      <c r="V50" s="2175"/>
      <c r="W50" s="977"/>
      <c r="X50" s="977"/>
      <c r="Y50" s="977"/>
    </row>
    <row r="51" spans="1:25" s="978" customFormat="1" ht="15" customHeight="1">
      <c r="A51" s="2193" t="s">
        <v>401</v>
      </c>
      <c r="B51" s="2208" t="s">
        <v>1023</v>
      </c>
      <c r="C51" s="2206">
        <v>8.1999999999999993</v>
      </c>
      <c r="D51" s="2206">
        <v>10</v>
      </c>
      <c r="E51" s="2210">
        <v>9.6999999999999993</v>
      </c>
      <c r="F51" s="2206">
        <v>9.1</v>
      </c>
      <c r="G51" s="2206">
        <v>8.9</v>
      </c>
      <c r="H51" s="2206">
        <v>10.6</v>
      </c>
      <c r="I51" s="2206">
        <v>15</v>
      </c>
      <c r="J51" s="2206">
        <v>15.1</v>
      </c>
      <c r="K51" s="2206">
        <v>15.2</v>
      </c>
      <c r="L51" s="2206">
        <v>19.399999999999999</v>
      </c>
      <c r="M51" s="2206">
        <v>18.7</v>
      </c>
      <c r="N51" s="2206">
        <v>17.029409470317496</v>
      </c>
      <c r="O51" s="2206">
        <v>17.656648709951799</v>
      </c>
      <c r="P51" s="2206">
        <v>31.536042499923671</v>
      </c>
      <c r="Q51" s="2206">
        <v>19.3</v>
      </c>
      <c r="R51" s="2206">
        <v>14.3153436381</v>
      </c>
      <c r="S51" s="2206">
        <v>12.605655106144456</v>
      </c>
      <c r="T51" s="2206">
        <v>11.213697591900001</v>
      </c>
      <c r="U51" s="2206">
        <v>14.12975440921978</v>
      </c>
      <c r="V51" s="2175"/>
      <c r="W51" s="977"/>
      <c r="X51" s="977"/>
      <c r="Y51" s="977"/>
    </row>
    <row r="52" spans="1:25" s="978" customFormat="1" ht="15" customHeight="1">
      <c r="A52" s="2203" t="s">
        <v>403</v>
      </c>
      <c r="B52" s="2211" t="s">
        <v>1023</v>
      </c>
      <c r="C52" s="2212">
        <v>17.5</v>
      </c>
      <c r="D52" s="2212">
        <v>21.1</v>
      </c>
      <c r="E52" s="2213">
        <v>20.2</v>
      </c>
      <c r="F52" s="2212">
        <v>20.100000000000001</v>
      </c>
      <c r="G52" s="2212">
        <v>21.3</v>
      </c>
      <c r="H52" s="2212">
        <v>23.9</v>
      </c>
      <c r="I52" s="2212">
        <v>17.600000000000001</v>
      </c>
      <c r="J52" s="2212">
        <v>17.3</v>
      </c>
      <c r="K52" s="2212">
        <v>17</v>
      </c>
      <c r="L52" s="2212">
        <v>17</v>
      </c>
      <c r="M52" s="2212">
        <v>17</v>
      </c>
      <c r="N52" s="2212">
        <v>25.43271283945035</v>
      </c>
      <c r="O52" s="2212">
        <v>25.442400677932305</v>
      </c>
      <c r="P52" s="2212">
        <v>23.057644110275689</v>
      </c>
      <c r="Q52" s="2212">
        <v>21.1</v>
      </c>
      <c r="R52" s="2212">
        <v>28.249364503900001</v>
      </c>
      <c r="S52" s="2212">
        <v>25.14167214191853</v>
      </c>
      <c r="T52" s="2212">
        <v>22.853094478999999</v>
      </c>
      <c r="U52" s="2212">
        <v>50.787656990767694</v>
      </c>
      <c r="V52" s="2175"/>
      <c r="W52" s="977"/>
      <c r="X52" s="977"/>
      <c r="Y52" s="977"/>
    </row>
    <row r="53" spans="1:25" s="978" customFormat="1" ht="15" customHeight="1">
      <c r="A53" s="2193" t="s">
        <v>405</v>
      </c>
      <c r="B53" s="2208" t="s">
        <v>1023</v>
      </c>
      <c r="C53" s="2206">
        <v>16.100000000000001</v>
      </c>
      <c r="D53" s="2206">
        <v>15.7</v>
      </c>
      <c r="E53" s="2210">
        <v>16.5</v>
      </c>
      <c r="F53" s="2206">
        <v>17.3</v>
      </c>
      <c r="G53" s="2206">
        <v>18.100000000000001</v>
      </c>
      <c r="H53" s="2206">
        <v>21.1</v>
      </c>
      <c r="I53" s="2206">
        <v>19.600000000000001</v>
      </c>
      <c r="J53" s="2206">
        <v>21</v>
      </c>
      <c r="K53" s="2206">
        <v>19.8</v>
      </c>
      <c r="L53" s="2206">
        <v>20.8</v>
      </c>
      <c r="M53" s="2206">
        <v>19.899999999999999</v>
      </c>
      <c r="N53" s="2206">
        <v>22.801328693451438</v>
      </c>
      <c r="O53" s="2206">
        <v>20.256161877085351</v>
      </c>
      <c r="P53" s="2206">
        <v>21.271505470921436</v>
      </c>
      <c r="Q53" s="2206">
        <v>20.8</v>
      </c>
      <c r="R53" s="2206">
        <v>22.305094045200001</v>
      </c>
      <c r="S53" s="2206">
        <v>23.564911386761359</v>
      </c>
      <c r="T53" s="2206">
        <v>25.320396327499999</v>
      </c>
      <c r="U53" s="2212">
        <v>24.184208733564958</v>
      </c>
      <c r="V53" s="2175"/>
      <c r="W53" s="977"/>
      <c r="X53" s="977"/>
      <c r="Y53" s="977"/>
    </row>
    <row r="54" spans="1:25" s="978" customFormat="1" ht="15" customHeight="1">
      <c r="A54" s="2193" t="s">
        <v>408</v>
      </c>
      <c r="B54" s="2208" t="s">
        <v>1023</v>
      </c>
      <c r="C54" s="2206">
        <v>14.1</v>
      </c>
      <c r="D54" s="2206">
        <v>14.7</v>
      </c>
      <c r="E54" s="2210">
        <v>17.5</v>
      </c>
      <c r="F54" s="2206">
        <v>16.399999999999999</v>
      </c>
      <c r="G54" s="2206">
        <v>13.4</v>
      </c>
      <c r="H54" s="2206">
        <v>16</v>
      </c>
      <c r="I54" s="2206">
        <v>16.399999999999999</v>
      </c>
      <c r="J54" s="2206">
        <v>18.7</v>
      </c>
      <c r="K54" s="2206">
        <v>18.8</v>
      </c>
      <c r="L54" s="2206">
        <v>21.4</v>
      </c>
      <c r="M54" s="2206">
        <v>24.3</v>
      </c>
      <c r="N54" s="2206">
        <v>25.606469002695416</v>
      </c>
      <c r="O54" s="2206">
        <v>25.626530158023591</v>
      </c>
      <c r="P54" s="2206">
        <v>26.85377999094613</v>
      </c>
      <c r="Q54" s="2206">
        <v>24.8</v>
      </c>
      <c r="R54" s="2206">
        <v>23.342224893899999</v>
      </c>
      <c r="S54" s="2206">
        <v>26.020258171419407</v>
      </c>
      <c r="T54" s="2206">
        <v>22.010777659999999</v>
      </c>
      <c r="U54" s="2206">
        <v>23.86981292702626</v>
      </c>
      <c r="V54" s="2175"/>
      <c r="W54" s="977"/>
      <c r="X54" s="977"/>
      <c r="Y54" s="977"/>
    </row>
    <row r="55" spans="1:25" s="978" customFormat="1" ht="15" customHeight="1">
      <c r="A55" s="2203" t="s">
        <v>404</v>
      </c>
      <c r="B55" s="2211" t="s">
        <v>1023</v>
      </c>
      <c r="C55" s="2212">
        <v>15</v>
      </c>
      <c r="D55" s="2212">
        <v>14.8</v>
      </c>
      <c r="E55" s="2213">
        <v>16.2</v>
      </c>
      <c r="F55" s="2212">
        <v>17.399999999999999</v>
      </c>
      <c r="G55" s="2212">
        <v>16.899999999999999</v>
      </c>
      <c r="H55" s="2212">
        <v>17.899999999999999</v>
      </c>
      <c r="I55" s="2212">
        <v>16.399999999999999</v>
      </c>
      <c r="J55" s="2212">
        <v>16.5</v>
      </c>
      <c r="K55" s="2212">
        <v>17</v>
      </c>
      <c r="L55" s="2212">
        <v>17.100000000000001</v>
      </c>
      <c r="M55" s="2212">
        <v>18.2</v>
      </c>
      <c r="N55" s="2212">
        <v>18.630199101364443</v>
      </c>
      <c r="O55" s="2212">
        <v>18.269563623775682</v>
      </c>
      <c r="P55" s="2212">
        <v>17.067298649512846</v>
      </c>
      <c r="Q55" s="2212">
        <v>19.8</v>
      </c>
      <c r="R55" s="2212">
        <v>17.996713295100001</v>
      </c>
      <c r="S55" s="2212">
        <v>18.47906093828691</v>
      </c>
      <c r="T55" s="2212">
        <v>19.78</v>
      </c>
      <c r="U55" s="2206">
        <v>25.024207746478872</v>
      </c>
      <c r="V55" s="2175"/>
      <c r="W55" s="977"/>
      <c r="X55" s="977"/>
      <c r="Y55" s="977"/>
    </row>
    <row r="56" spans="1:25" s="978" customFormat="1" ht="15" customHeight="1">
      <c r="A56" s="2193" t="s">
        <v>407</v>
      </c>
      <c r="B56" s="2208" t="s">
        <v>1023</v>
      </c>
      <c r="C56" s="2206">
        <v>12.9</v>
      </c>
      <c r="D56" s="2206">
        <v>17.100000000000001</v>
      </c>
      <c r="E56" s="2210">
        <v>17</v>
      </c>
      <c r="F56" s="2206">
        <v>17.399999999999999</v>
      </c>
      <c r="G56" s="2206">
        <v>19.399999999999999</v>
      </c>
      <c r="H56" s="2206">
        <v>18.3</v>
      </c>
      <c r="I56" s="2206">
        <v>18.100000000000001</v>
      </c>
      <c r="J56" s="2206">
        <v>22.2</v>
      </c>
      <c r="K56" s="2206">
        <v>22.8</v>
      </c>
      <c r="L56" s="2206">
        <v>28.6</v>
      </c>
      <c r="M56" s="2206">
        <v>35.700000000000003</v>
      </c>
      <c r="N56" s="2206">
        <v>25.428527307355743</v>
      </c>
      <c r="O56" s="2206">
        <v>30.857720446669234</v>
      </c>
      <c r="P56" s="2206">
        <v>28.123753379726075</v>
      </c>
      <c r="Q56" s="2206">
        <v>23.5</v>
      </c>
      <c r="R56" s="2206">
        <v>26.207723787599999</v>
      </c>
      <c r="S56" s="2206">
        <v>24.477740648916676</v>
      </c>
      <c r="T56" s="2206">
        <v>20.600532940499999</v>
      </c>
      <c r="U56" s="2206">
        <v>20.661689552504111</v>
      </c>
      <c r="V56" s="2175"/>
      <c r="W56" s="977"/>
      <c r="X56" s="977"/>
      <c r="Y56" s="977"/>
    </row>
    <row r="57" spans="1:25" s="978" customFormat="1" ht="15" customHeight="1">
      <c r="A57" s="2193" t="s">
        <v>409</v>
      </c>
      <c r="B57" s="2208" t="s">
        <v>1023</v>
      </c>
      <c r="C57" s="2206">
        <v>14.8</v>
      </c>
      <c r="D57" s="2206">
        <v>15.6</v>
      </c>
      <c r="E57" s="2210">
        <v>16.2</v>
      </c>
      <c r="F57" s="2206">
        <v>16.600000000000001</v>
      </c>
      <c r="G57" s="2206">
        <v>15.6</v>
      </c>
      <c r="H57" s="2206">
        <v>14.5</v>
      </c>
      <c r="I57" s="2206">
        <v>14.4</v>
      </c>
      <c r="J57" s="2206">
        <v>14.1</v>
      </c>
      <c r="K57" s="2206">
        <v>14.5</v>
      </c>
      <c r="L57" s="2206">
        <v>14.3</v>
      </c>
      <c r="M57" s="2206">
        <v>14.2</v>
      </c>
      <c r="N57" s="2206">
        <v>14.15861370418024</v>
      </c>
      <c r="O57" s="2206">
        <v>15.609756097560975</v>
      </c>
      <c r="P57" s="2206">
        <v>16.520447347030299</v>
      </c>
      <c r="Q57" s="2206">
        <v>16.7</v>
      </c>
      <c r="R57" s="2206">
        <v>14.795686264</v>
      </c>
      <c r="S57" s="2206">
        <v>15.073753343396627</v>
      </c>
      <c r="T57" s="2206">
        <v>14.774504836</v>
      </c>
      <c r="U57" s="2206">
        <v>15.62108195960065</v>
      </c>
      <c r="V57" s="2175"/>
      <c r="W57" s="977"/>
      <c r="X57" s="977"/>
      <c r="Y57" s="977"/>
    </row>
    <row r="58" spans="1:25" s="978" customFormat="1" ht="15" customHeight="1">
      <c r="A58" s="2193" t="s">
        <v>411</v>
      </c>
      <c r="B58" s="2208" t="s">
        <v>1023</v>
      </c>
      <c r="C58" s="2206">
        <v>14.5</v>
      </c>
      <c r="D58" s="2206">
        <v>14.9</v>
      </c>
      <c r="E58" s="2210">
        <v>14.6</v>
      </c>
      <c r="F58" s="2206">
        <v>15.1</v>
      </c>
      <c r="G58" s="2206">
        <v>14.5</v>
      </c>
      <c r="H58" s="2206">
        <v>15.7</v>
      </c>
      <c r="I58" s="2206">
        <v>14.6</v>
      </c>
      <c r="J58" s="2206">
        <v>15</v>
      </c>
      <c r="K58" s="2206">
        <v>14.8</v>
      </c>
      <c r="L58" s="2206">
        <v>15</v>
      </c>
      <c r="M58" s="2206">
        <v>14.9</v>
      </c>
      <c r="N58" s="2206">
        <v>13.008713112696762</v>
      </c>
      <c r="O58" s="2206">
        <v>14.828065990856688</v>
      </c>
      <c r="P58" s="2206">
        <v>12.630998345284059</v>
      </c>
      <c r="Q58" s="2206">
        <v>13.5</v>
      </c>
      <c r="R58" s="2206">
        <v>14.9505850611</v>
      </c>
      <c r="S58" s="2206">
        <v>15.471653866447793</v>
      </c>
      <c r="T58" s="2206">
        <v>18.715045696400001</v>
      </c>
      <c r="U58" s="2206">
        <v>20.51899235030335</v>
      </c>
      <c r="V58" s="2175"/>
      <c r="W58" s="977"/>
      <c r="X58" s="977"/>
      <c r="Y58" s="977"/>
    </row>
    <row r="59" spans="1:25" s="978" customFormat="1" ht="15" customHeight="1">
      <c r="A59" s="2193" t="s">
        <v>414</v>
      </c>
      <c r="B59" s="2208" t="s">
        <v>1023</v>
      </c>
      <c r="C59" s="2206">
        <v>20.7</v>
      </c>
      <c r="D59" s="2206">
        <v>19.899999999999999</v>
      </c>
      <c r="E59" s="2210">
        <v>18.7</v>
      </c>
      <c r="F59" s="2206">
        <v>18.8</v>
      </c>
      <c r="G59" s="2206">
        <v>19.8</v>
      </c>
      <c r="H59" s="2206">
        <v>21.2</v>
      </c>
      <c r="I59" s="2206">
        <v>20.7</v>
      </c>
      <c r="J59" s="2206">
        <v>23.4</v>
      </c>
      <c r="K59" s="2206">
        <v>23.9</v>
      </c>
      <c r="L59" s="2206">
        <v>24</v>
      </c>
      <c r="M59" s="2206">
        <v>24</v>
      </c>
      <c r="N59" s="2206">
        <v>24.709618746495401</v>
      </c>
      <c r="O59" s="2206">
        <v>23.093571419202231</v>
      </c>
      <c r="P59" s="2206">
        <v>21.61249730205207</v>
      </c>
      <c r="Q59" s="2206">
        <v>25.1</v>
      </c>
      <c r="R59" s="2206">
        <v>24.799305617800002</v>
      </c>
      <c r="S59" s="2206">
        <v>24.810370642409175</v>
      </c>
      <c r="T59" s="2206">
        <v>25.194279187399999</v>
      </c>
      <c r="U59" s="2206">
        <v>27.292734460396023</v>
      </c>
      <c r="V59" s="2175"/>
      <c r="W59" s="977"/>
      <c r="X59" s="977"/>
      <c r="Y59" s="977"/>
    </row>
    <row r="60" spans="1:25" s="978" customFormat="1" ht="15" customHeight="1">
      <c r="A60" s="2193" t="s">
        <v>417</v>
      </c>
      <c r="B60" s="2208" t="s">
        <v>1023</v>
      </c>
      <c r="C60" s="2206">
        <v>15.1</v>
      </c>
      <c r="D60" s="2206">
        <v>16.3</v>
      </c>
      <c r="E60" s="2210">
        <v>20.399999999999999</v>
      </c>
      <c r="F60" s="2206">
        <v>17.2</v>
      </c>
      <c r="G60" s="2206">
        <v>15.4</v>
      </c>
      <c r="H60" s="2206">
        <v>15.8</v>
      </c>
      <c r="I60" s="2206">
        <v>14.5</v>
      </c>
      <c r="J60" s="2206">
        <v>14</v>
      </c>
      <c r="K60" s="2206">
        <v>14</v>
      </c>
      <c r="L60" s="2206">
        <v>15.5</v>
      </c>
      <c r="M60" s="2206">
        <v>12.6</v>
      </c>
      <c r="N60" s="2206">
        <v>13.028269815709429</v>
      </c>
      <c r="O60" s="2206">
        <v>12.54655493482309</v>
      </c>
      <c r="P60" s="2206">
        <v>13.238726292351853</v>
      </c>
      <c r="Q60" s="2206">
        <v>11.7</v>
      </c>
      <c r="R60" s="2206">
        <v>12.1799820396</v>
      </c>
      <c r="S60" s="2206">
        <v>12.62215909090909</v>
      </c>
      <c r="T60" s="2206">
        <v>13.5894074166</v>
      </c>
      <c r="U60" s="2206">
        <v>13.968337344625228</v>
      </c>
      <c r="V60" s="2175"/>
      <c r="W60" s="977"/>
      <c r="X60" s="977"/>
      <c r="Y60" s="977"/>
    </row>
    <row r="61" spans="1:25" s="978" customFormat="1" ht="15" customHeight="1">
      <c r="A61" s="2193" t="s">
        <v>416</v>
      </c>
      <c r="B61" s="2208" t="s">
        <v>1023</v>
      </c>
      <c r="C61" s="2206">
        <v>19.2</v>
      </c>
      <c r="D61" s="2206">
        <v>23.6</v>
      </c>
      <c r="E61" s="2210">
        <v>22.1</v>
      </c>
      <c r="F61" s="2206">
        <v>20.2</v>
      </c>
      <c r="G61" s="2206">
        <v>19.600000000000001</v>
      </c>
      <c r="H61" s="2206">
        <v>19.2</v>
      </c>
      <c r="I61" s="2206">
        <v>20.3</v>
      </c>
      <c r="J61" s="2206">
        <v>19.600000000000001</v>
      </c>
      <c r="K61" s="2206">
        <v>21.9</v>
      </c>
      <c r="L61" s="2206">
        <v>18.8</v>
      </c>
      <c r="M61" s="2206">
        <v>18.8</v>
      </c>
      <c r="N61" s="2206">
        <v>16.702187812622331</v>
      </c>
      <c r="O61" s="2206">
        <v>15.589303689439364</v>
      </c>
      <c r="P61" s="2206">
        <v>15.736724638901755</v>
      </c>
      <c r="Q61" s="2206">
        <v>17.600000000000001</v>
      </c>
      <c r="R61" s="2206">
        <v>16.547356828200002</v>
      </c>
      <c r="S61" s="2206">
        <v>18.549597752030486</v>
      </c>
      <c r="T61" s="2206">
        <v>16.8445845838</v>
      </c>
      <c r="U61" s="2206">
        <v>16.970556935083366</v>
      </c>
      <c r="V61" s="2175"/>
      <c r="W61" s="977"/>
      <c r="X61" s="977"/>
      <c r="Y61" s="977"/>
    </row>
    <row r="62" spans="1:25" s="978" customFormat="1" ht="15" customHeight="1">
      <c r="A62" s="2193" t="s">
        <v>415</v>
      </c>
      <c r="B62" s="2208" t="s">
        <v>1023</v>
      </c>
      <c r="C62" s="2206" t="s">
        <v>194</v>
      </c>
      <c r="D62" s="2206" t="s">
        <v>194</v>
      </c>
      <c r="E62" s="2210" t="s">
        <v>194</v>
      </c>
      <c r="F62" s="2206" t="s">
        <v>194</v>
      </c>
      <c r="G62" s="2206">
        <v>13</v>
      </c>
      <c r="H62" s="2206">
        <v>13.5</v>
      </c>
      <c r="I62" s="2206">
        <v>14.7</v>
      </c>
      <c r="J62" s="2206">
        <v>18.100000000000001</v>
      </c>
      <c r="K62" s="2206">
        <v>18.899999999999999</v>
      </c>
      <c r="L62" s="2206">
        <v>11.5</v>
      </c>
      <c r="M62" s="2206">
        <v>9.1999999999999993</v>
      </c>
      <c r="N62" s="2206">
        <v>16.775255018098058</v>
      </c>
      <c r="O62" s="2206">
        <v>14.302677442831424</v>
      </c>
      <c r="P62" s="2206">
        <v>22.678175984091833</v>
      </c>
      <c r="Q62" s="2206">
        <v>40.6</v>
      </c>
      <c r="R62" s="2206">
        <v>20.409899145400001</v>
      </c>
      <c r="S62" s="2206">
        <v>19.641091375206006</v>
      </c>
      <c r="T62" s="2206">
        <v>18.2434661486</v>
      </c>
      <c r="U62" s="2206">
        <v>21.087181000147513</v>
      </c>
      <c r="V62" s="2175"/>
      <c r="W62" s="977"/>
      <c r="X62" s="977"/>
      <c r="Y62" s="977"/>
    </row>
    <row r="63" spans="1:25" s="978" customFormat="1" ht="15" customHeight="1">
      <c r="A63" s="2193" t="s">
        <v>420</v>
      </c>
      <c r="B63" s="2208" t="s">
        <v>1023</v>
      </c>
      <c r="C63" s="2206">
        <v>14.3</v>
      </c>
      <c r="D63" s="2206">
        <v>14.9</v>
      </c>
      <c r="E63" s="2210">
        <v>15.8</v>
      </c>
      <c r="F63" s="2206">
        <v>18.2</v>
      </c>
      <c r="G63" s="2206">
        <v>17.399999999999999</v>
      </c>
      <c r="H63" s="2206">
        <v>19.5</v>
      </c>
      <c r="I63" s="2206">
        <v>19.100000000000001</v>
      </c>
      <c r="J63" s="2206">
        <v>19</v>
      </c>
      <c r="K63" s="2206">
        <v>19.5</v>
      </c>
      <c r="L63" s="2206">
        <v>19.899999999999999</v>
      </c>
      <c r="M63" s="2206">
        <v>20.3</v>
      </c>
      <c r="N63" s="2206">
        <v>19.634069400630914</v>
      </c>
      <c r="O63" s="2206">
        <v>17.04696499778467</v>
      </c>
      <c r="P63" s="2206">
        <v>18.082066521888216</v>
      </c>
      <c r="Q63" s="2206">
        <v>11.3</v>
      </c>
      <c r="R63" s="2206">
        <v>18.889911070223857</v>
      </c>
      <c r="S63" s="2206">
        <v>20.01649044524202</v>
      </c>
      <c r="T63" s="2206">
        <v>20.9</v>
      </c>
      <c r="U63" s="2206">
        <v>20.381867166451915</v>
      </c>
      <c r="V63" s="2175"/>
      <c r="W63" s="977"/>
      <c r="X63" s="977"/>
      <c r="Y63" s="977"/>
    </row>
    <row r="64" spans="1:25" s="978" customFormat="1" ht="15" customHeight="1">
      <c r="A64" s="2193" t="s">
        <v>419</v>
      </c>
      <c r="B64" s="2208" t="s">
        <v>1023</v>
      </c>
      <c r="C64" s="2206">
        <v>6.9</v>
      </c>
      <c r="D64" s="2206">
        <v>7.9</v>
      </c>
      <c r="E64" s="2210">
        <v>8</v>
      </c>
      <c r="F64" s="2206">
        <v>8.1</v>
      </c>
      <c r="G64" s="2206">
        <v>8.8000000000000007</v>
      </c>
      <c r="H64" s="2206">
        <v>8.6999999999999993</v>
      </c>
      <c r="I64" s="2206">
        <v>8</v>
      </c>
      <c r="J64" s="2206">
        <v>7.6</v>
      </c>
      <c r="K64" s="2206">
        <v>7.9</v>
      </c>
      <c r="L64" s="2206">
        <v>8.5</v>
      </c>
      <c r="M64" s="2206">
        <v>9.1999999999999993</v>
      </c>
      <c r="N64" s="2206">
        <v>9.8407556219365961</v>
      </c>
      <c r="O64" s="2206">
        <v>12.863058689133229</v>
      </c>
      <c r="P64" s="2206">
        <v>13.252159854494012</v>
      </c>
      <c r="Q64" s="2206">
        <v>12.3</v>
      </c>
      <c r="R64" s="2206">
        <v>17.212560386500002</v>
      </c>
      <c r="S64" s="2206">
        <v>12.277398425625554</v>
      </c>
      <c r="T64" s="2206">
        <v>12.952561146300001</v>
      </c>
      <c r="U64" s="2206">
        <v>11.274849381783069</v>
      </c>
      <c r="V64" s="2175"/>
      <c r="W64" s="977"/>
      <c r="X64" s="977"/>
      <c r="Y64" s="977"/>
    </row>
    <row r="65" spans="1:60" s="978" customFormat="1" ht="15" customHeight="1">
      <c r="A65" s="2193" t="s">
        <v>423</v>
      </c>
      <c r="B65" s="2208" t="s">
        <v>1023</v>
      </c>
      <c r="C65" s="2206">
        <v>7</v>
      </c>
      <c r="D65" s="2206">
        <v>5.9</v>
      </c>
      <c r="E65" s="2210">
        <v>6.2</v>
      </c>
      <c r="F65" s="2206">
        <v>7.1</v>
      </c>
      <c r="G65" s="2206">
        <v>5.8</v>
      </c>
      <c r="H65" s="2206">
        <v>5.8</v>
      </c>
      <c r="I65" s="2206">
        <v>6</v>
      </c>
      <c r="J65" s="2206">
        <v>6.7</v>
      </c>
      <c r="K65" s="2206">
        <v>7</v>
      </c>
      <c r="L65" s="2206">
        <v>6.9</v>
      </c>
      <c r="M65" s="2206">
        <v>7.8</v>
      </c>
      <c r="N65" s="2206">
        <v>9.6379491393872989</v>
      </c>
      <c r="O65" s="2206">
        <v>8.2555282555282563</v>
      </c>
      <c r="P65" s="2206">
        <v>6.4336480322477989</v>
      </c>
      <c r="Q65" s="2206">
        <v>6</v>
      </c>
      <c r="R65" s="2206">
        <v>5.9851122584000001</v>
      </c>
      <c r="S65" s="2206">
        <v>6.0901876810681443</v>
      </c>
      <c r="T65" s="2206">
        <v>5.6147403684999997</v>
      </c>
      <c r="U65" s="2206">
        <v>6.0141360595733939</v>
      </c>
      <c r="V65" s="2175"/>
      <c r="W65" s="977"/>
      <c r="X65" s="977"/>
      <c r="Y65" s="977"/>
      <c r="Z65" s="977"/>
      <c r="AA65" s="977"/>
      <c r="AB65" s="977"/>
      <c r="AC65" s="977"/>
      <c r="AD65" s="977"/>
      <c r="AE65" s="977"/>
      <c r="AF65" s="977"/>
      <c r="AG65" s="977"/>
      <c r="AH65" s="977"/>
      <c r="AI65" s="977"/>
      <c r="AJ65" s="977"/>
      <c r="AK65" s="977"/>
      <c r="AL65" s="977"/>
      <c r="AM65" s="977"/>
      <c r="AN65" s="977"/>
      <c r="AO65" s="977"/>
      <c r="AP65" s="977"/>
      <c r="AQ65" s="977"/>
      <c r="AR65" s="977"/>
      <c r="AS65" s="977"/>
      <c r="AT65" s="977"/>
      <c r="AU65" s="977"/>
      <c r="AV65" s="977"/>
      <c r="AW65" s="977"/>
      <c r="AX65" s="977"/>
      <c r="AY65" s="977"/>
      <c r="AZ65" s="977"/>
      <c r="BA65" s="977"/>
      <c r="BB65" s="977"/>
      <c r="BC65" s="977"/>
      <c r="BD65" s="977"/>
      <c r="BE65" s="977"/>
      <c r="BF65" s="977"/>
      <c r="BG65" s="977"/>
      <c r="BH65" s="977"/>
    </row>
    <row r="66" spans="1:60" s="978" customFormat="1" ht="15" customHeight="1">
      <c r="A66" s="2193" t="s">
        <v>422</v>
      </c>
      <c r="B66" s="2208" t="s">
        <v>1023</v>
      </c>
      <c r="C66" s="2194" t="s">
        <v>194</v>
      </c>
      <c r="D66" s="2194" t="s">
        <v>194</v>
      </c>
      <c r="E66" s="2194" t="s">
        <v>194</v>
      </c>
      <c r="F66" s="2194" t="s">
        <v>194</v>
      </c>
      <c r="G66" s="2214">
        <v>5.4</v>
      </c>
      <c r="H66" s="2209">
        <v>5.2</v>
      </c>
      <c r="I66" s="2209">
        <v>4.8</v>
      </c>
      <c r="J66" s="2209">
        <v>5.9</v>
      </c>
      <c r="K66" s="2206">
        <v>7.4</v>
      </c>
      <c r="L66" s="2206">
        <v>7.5</v>
      </c>
      <c r="M66" s="2206">
        <v>7.1</v>
      </c>
      <c r="N66" s="2206">
        <v>7.4641822170462859</v>
      </c>
      <c r="O66" s="2206">
        <v>6.578096525777438</v>
      </c>
      <c r="P66" s="2206">
        <v>6.161502199599437</v>
      </c>
      <c r="Q66" s="2206">
        <v>5.6</v>
      </c>
      <c r="R66" s="2206">
        <v>4.6467436799000001</v>
      </c>
      <c r="S66" s="2206">
        <v>4.1993033774453075</v>
      </c>
      <c r="T66" s="2206">
        <v>4.0718945808999996</v>
      </c>
      <c r="U66" s="2206">
        <v>5.2194543297746154</v>
      </c>
      <c r="V66" s="2175"/>
      <c r="W66" s="977"/>
      <c r="X66" s="977"/>
      <c r="Y66" s="977"/>
    </row>
    <row r="67" spans="1:60" s="977" customFormat="1" ht="15" customHeight="1">
      <c r="A67" s="2193" t="s">
        <v>424</v>
      </c>
      <c r="B67" s="2208" t="s">
        <v>1023</v>
      </c>
      <c r="C67" s="2206">
        <v>5.652095469562382</v>
      </c>
      <c r="D67" s="2206">
        <v>6.0158296707505281</v>
      </c>
      <c r="E67" s="2210">
        <v>6.3295584455312222</v>
      </c>
      <c r="F67" s="2206">
        <v>6.7414303475671806</v>
      </c>
      <c r="G67" s="2206">
        <v>7.108050345828512</v>
      </c>
      <c r="H67" s="2206">
        <v>7.764580468693655</v>
      </c>
      <c r="I67" s="2206">
        <v>8.0077596318686322</v>
      </c>
      <c r="J67" s="2206">
        <v>8.6215255332902387</v>
      </c>
      <c r="K67" s="2206">
        <v>8.7425957861588071</v>
      </c>
      <c r="L67" s="2206">
        <v>8.4765324442164651</v>
      </c>
      <c r="M67" s="2206">
        <v>10.38666553853964</v>
      </c>
      <c r="N67" s="2206">
        <v>9.7539224281266055</v>
      </c>
      <c r="O67" s="2206">
        <v>9.2568431318283064</v>
      </c>
      <c r="P67" s="2206">
        <v>9.7744979376960952</v>
      </c>
      <c r="Q67" s="2206">
        <v>10.129113784956871</v>
      </c>
      <c r="R67" s="2206">
        <v>9.755194685006769</v>
      </c>
      <c r="S67" s="2206">
        <v>11.018669411327444</v>
      </c>
      <c r="T67" s="2206">
        <v>9.2799999999999994</v>
      </c>
      <c r="U67" s="2206">
        <v>9.6621621621621614</v>
      </c>
      <c r="V67" s="2175"/>
    </row>
    <row r="68" spans="1:60" s="977" customFormat="1" ht="15" customHeight="1">
      <c r="A68" s="2199" t="s">
        <v>425</v>
      </c>
      <c r="B68" s="2218" t="s">
        <v>1023</v>
      </c>
      <c r="C68" s="2219">
        <v>43.631110532738028</v>
      </c>
      <c r="D68" s="2219">
        <v>26.775135303156965</v>
      </c>
      <c r="E68" s="2220">
        <v>29.1701047131479</v>
      </c>
      <c r="F68" s="2219">
        <v>26.163664882085619</v>
      </c>
      <c r="G68" s="2219">
        <v>29.311537487995015</v>
      </c>
      <c r="H68" s="2219">
        <v>26.473537254822137</v>
      </c>
      <c r="I68" s="2219">
        <v>24.157069021046087</v>
      </c>
      <c r="J68" s="2219">
        <v>24.198829648211053</v>
      </c>
      <c r="K68" s="2219">
        <v>20.831770577882924</v>
      </c>
      <c r="L68" s="2219">
        <v>19.512949202848514</v>
      </c>
      <c r="M68" s="2219">
        <v>18.69971571378138</v>
      </c>
      <c r="N68" s="2219">
        <v>17.235867514499336</v>
      </c>
      <c r="O68" s="2219">
        <v>18.360912179502847</v>
      </c>
      <c r="P68" s="2219">
        <v>19.30587456979536</v>
      </c>
      <c r="Q68" s="2219">
        <v>15.861843523741298</v>
      </c>
      <c r="R68" s="2219">
        <v>29.684036713624799</v>
      </c>
      <c r="S68" s="2219">
        <v>22.776072921314551</v>
      </c>
      <c r="T68" s="2219">
        <v>21.930721292800001</v>
      </c>
      <c r="U68" s="2219">
        <v>25.031518158526168</v>
      </c>
      <c r="V68" s="2175"/>
    </row>
    <row r="69" spans="1:60" s="315" customFormat="1">
      <c r="A69" s="979" t="s">
        <v>1024</v>
      </c>
      <c r="B69" s="980"/>
      <c r="C69" s="981"/>
      <c r="D69" s="982"/>
      <c r="E69" s="981"/>
      <c r="F69" s="981"/>
      <c r="G69" s="981"/>
      <c r="H69" s="981"/>
      <c r="I69" s="981"/>
      <c r="J69" s="981"/>
      <c r="K69" s="981"/>
      <c r="L69" s="981"/>
      <c r="M69" s="981"/>
      <c r="N69" s="981"/>
      <c r="O69" s="981"/>
      <c r="P69" s="981"/>
      <c r="Q69" s="981"/>
      <c r="R69" s="981"/>
      <c r="S69" s="981"/>
      <c r="T69" s="981"/>
      <c r="U69" s="981"/>
    </row>
    <row r="70" spans="1:60" s="315" customFormat="1" ht="15" customHeight="1">
      <c r="A70" s="971" t="s">
        <v>1025</v>
      </c>
      <c r="B70" s="971"/>
      <c r="C70" s="971"/>
      <c r="D70" s="971"/>
      <c r="E70" s="971"/>
      <c r="F70" s="971"/>
      <c r="G70" s="971"/>
      <c r="H70" s="971"/>
      <c r="I70" s="971"/>
      <c r="J70" s="971"/>
      <c r="K70" s="971"/>
      <c r="L70" s="971"/>
      <c r="M70" s="971"/>
      <c r="N70" s="971"/>
      <c r="O70" s="971"/>
      <c r="P70" s="971"/>
      <c r="Q70" s="971"/>
      <c r="R70" s="971"/>
      <c r="S70" s="971"/>
      <c r="T70" s="971"/>
      <c r="U70" s="971"/>
    </row>
    <row r="71" spans="1:60" s="315" customFormat="1" ht="15" customHeight="1">
      <c r="A71" s="971" t="s">
        <v>1026</v>
      </c>
      <c r="B71" s="971"/>
      <c r="C71" s="971"/>
      <c r="D71" s="971"/>
      <c r="E71" s="971"/>
      <c r="F71" s="971"/>
      <c r="G71" s="971"/>
      <c r="H71" s="971"/>
      <c r="I71" s="971"/>
      <c r="J71" s="971"/>
      <c r="K71" s="971"/>
      <c r="L71" s="971"/>
      <c r="M71" s="971"/>
      <c r="N71" s="971"/>
      <c r="O71" s="971"/>
      <c r="P71" s="971"/>
      <c r="Q71" s="971"/>
      <c r="R71" s="971"/>
      <c r="S71" s="971"/>
      <c r="T71" s="971"/>
      <c r="U71" s="971"/>
    </row>
    <row r="72" spans="1:60" s="315" customFormat="1" ht="16.5" customHeight="1">
      <c r="A72" s="971"/>
      <c r="B72" s="983"/>
      <c r="C72" s="970"/>
      <c r="D72" s="970"/>
      <c r="E72" s="970"/>
      <c r="F72" s="970"/>
      <c r="G72" s="970"/>
      <c r="H72" s="970"/>
      <c r="I72" s="970"/>
      <c r="J72" s="970"/>
      <c r="K72" s="970"/>
      <c r="L72" s="970"/>
      <c r="M72" s="970"/>
      <c r="N72" s="970"/>
      <c r="O72" s="970"/>
      <c r="P72" s="970"/>
      <c r="Q72" s="970"/>
      <c r="R72" s="970"/>
      <c r="S72" s="970"/>
      <c r="T72" s="970"/>
      <c r="U72" s="970"/>
    </row>
    <row r="73" spans="1:60" s="315" customFormat="1">
      <c r="A73" s="2551" t="s">
        <v>1027</v>
      </c>
      <c r="B73" s="2551"/>
      <c r="C73" s="2551"/>
      <c r="D73" s="2551"/>
      <c r="E73" s="2551"/>
      <c r="F73" s="2551"/>
      <c r="G73" s="2551"/>
      <c r="H73" s="2551"/>
      <c r="I73" s="2551"/>
      <c r="J73" s="2551"/>
      <c r="K73" s="2551"/>
      <c r="L73" s="2551"/>
      <c r="M73" s="2551"/>
      <c r="N73" s="2551"/>
      <c r="O73" s="2551"/>
      <c r="P73" s="2551"/>
      <c r="Q73" s="2551"/>
      <c r="R73" s="2551"/>
      <c r="S73" s="2551"/>
      <c r="T73" s="2551"/>
      <c r="U73" s="2551"/>
    </row>
    <row r="74" spans="1:60" s="315" customFormat="1">
      <c r="B74" s="12"/>
    </row>
    <row r="75" spans="1:60" s="315" customFormat="1">
      <c r="B75" s="12"/>
    </row>
    <row r="76" spans="1:60" s="315" customFormat="1">
      <c r="B76" s="12"/>
    </row>
    <row r="77" spans="1:60" s="315" customFormat="1">
      <c r="B77" s="12"/>
    </row>
    <row r="78" spans="1:60" s="315" customFormat="1">
      <c r="B78" s="12"/>
    </row>
    <row r="79" spans="1:60" s="315" customFormat="1">
      <c r="B79" s="12"/>
    </row>
    <row r="80" spans="1:60" s="315" customFormat="1">
      <c r="B80" s="12"/>
    </row>
    <row r="81" spans="2:2" s="315" customFormat="1">
      <c r="B81" s="12"/>
    </row>
    <row r="82" spans="2:2" s="315" customFormat="1">
      <c r="B82" s="12"/>
    </row>
    <row r="83" spans="2:2" s="315" customFormat="1">
      <c r="B83" s="12"/>
    </row>
    <row r="84" spans="2:2" s="315" customFormat="1">
      <c r="B84" s="12"/>
    </row>
    <row r="85" spans="2:2" s="315" customFormat="1">
      <c r="B85" s="12"/>
    </row>
    <row r="86" spans="2:2" s="315" customFormat="1">
      <c r="B86" s="12"/>
    </row>
    <row r="87" spans="2:2" s="315" customFormat="1">
      <c r="B87" s="12"/>
    </row>
    <row r="88" spans="2:2" s="315" customFormat="1">
      <c r="B88" s="12"/>
    </row>
    <row r="89" spans="2:2" s="315" customFormat="1">
      <c r="B89" s="12"/>
    </row>
    <row r="90" spans="2:2" s="315" customFormat="1">
      <c r="B90" s="12"/>
    </row>
    <row r="91" spans="2:2" s="315" customFormat="1">
      <c r="B91" s="12"/>
    </row>
    <row r="92" spans="2:2" s="315" customFormat="1">
      <c r="B92" s="12"/>
    </row>
    <row r="93" spans="2:2" s="315" customFormat="1">
      <c r="B93" s="12"/>
    </row>
    <row r="94" spans="2:2" s="315" customFormat="1">
      <c r="B94" s="12"/>
    </row>
    <row r="95" spans="2:2" s="315" customFormat="1">
      <c r="B95" s="12"/>
    </row>
    <row r="96" spans="2:2" s="315" customFormat="1">
      <c r="B96" s="12"/>
    </row>
    <row r="97" spans="2:2" s="315" customFormat="1">
      <c r="B97" s="12"/>
    </row>
    <row r="98" spans="2:2" s="315" customFormat="1">
      <c r="B98" s="12"/>
    </row>
    <row r="99" spans="2:2" s="315" customFormat="1">
      <c r="B99" s="12"/>
    </row>
    <row r="100" spans="2:2" s="315" customFormat="1">
      <c r="B100" s="12"/>
    </row>
    <row r="101" spans="2:2" s="315" customFormat="1">
      <c r="B101" s="12"/>
    </row>
    <row r="102" spans="2:2" s="315" customFormat="1">
      <c r="B102" s="12"/>
    </row>
    <row r="103" spans="2:2" s="315" customFormat="1">
      <c r="B103" s="12"/>
    </row>
    <row r="104" spans="2:2" s="315" customFormat="1">
      <c r="B104" s="12"/>
    </row>
    <row r="105" spans="2:2" s="315" customFormat="1">
      <c r="B105" s="12"/>
    </row>
    <row r="106" spans="2:2" s="315" customFormat="1">
      <c r="B106" s="12"/>
    </row>
    <row r="107" spans="2:2" s="315" customFormat="1">
      <c r="B107" s="12"/>
    </row>
    <row r="108" spans="2:2" s="315" customFormat="1">
      <c r="B108" s="12"/>
    </row>
    <row r="109" spans="2:2" s="315" customFormat="1">
      <c r="B109" s="12"/>
    </row>
    <row r="110" spans="2:2" s="315" customFormat="1">
      <c r="B110" s="12"/>
    </row>
    <row r="111" spans="2:2" s="315" customFormat="1">
      <c r="B111" s="12"/>
    </row>
    <row r="112" spans="2:2" s="315" customFormat="1">
      <c r="B112" s="12"/>
    </row>
    <row r="113" spans="2:2" s="315" customFormat="1">
      <c r="B113" s="12"/>
    </row>
    <row r="114" spans="2:2" s="315" customFormat="1">
      <c r="B114" s="12"/>
    </row>
    <row r="115" spans="2:2" s="315" customFormat="1">
      <c r="B115" s="12"/>
    </row>
    <row r="116" spans="2:2" s="315" customFormat="1">
      <c r="B116" s="12"/>
    </row>
    <row r="117" spans="2:2" s="315" customFormat="1">
      <c r="B117" s="12"/>
    </row>
    <row r="118" spans="2:2" s="315" customFormat="1">
      <c r="B118" s="12"/>
    </row>
    <row r="119" spans="2:2" s="315" customFormat="1">
      <c r="B119" s="12"/>
    </row>
    <row r="120" spans="2:2" s="315" customFormat="1">
      <c r="B120" s="12"/>
    </row>
    <row r="121" spans="2:2" s="315" customFormat="1">
      <c r="B121" s="12"/>
    </row>
    <row r="122" spans="2:2" s="315" customFormat="1">
      <c r="B122" s="12"/>
    </row>
    <row r="123" spans="2:2" s="315" customFormat="1">
      <c r="B123" s="12"/>
    </row>
    <row r="124" spans="2:2" s="315" customFormat="1">
      <c r="B124" s="12"/>
    </row>
    <row r="125" spans="2:2" s="315" customFormat="1">
      <c r="B125" s="12"/>
    </row>
    <row r="126" spans="2:2" s="315" customFormat="1">
      <c r="B126" s="12"/>
    </row>
    <row r="127" spans="2:2" s="315" customFormat="1">
      <c r="B127" s="12"/>
    </row>
    <row r="128" spans="2:2" s="315" customFormat="1">
      <c r="B128" s="12"/>
    </row>
    <row r="129" spans="2:2" s="315" customFormat="1">
      <c r="B129" s="12"/>
    </row>
    <row r="130" spans="2:2" s="315" customFormat="1">
      <c r="B130" s="12"/>
    </row>
    <row r="131" spans="2:2" s="315" customFormat="1">
      <c r="B131" s="12"/>
    </row>
    <row r="132" spans="2:2" s="315" customFormat="1">
      <c r="B132" s="12"/>
    </row>
    <row r="133" spans="2:2" s="315" customFormat="1">
      <c r="B133" s="12"/>
    </row>
    <row r="134" spans="2:2" s="315" customFormat="1">
      <c r="B134" s="12"/>
    </row>
    <row r="135" spans="2:2" s="315" customFormat="1">
      <c r="B135" s="12"/>
    </row>
    <row r="136" spans="2:2" s="315" customFormat="1">
      <c r="B136" s="12"/>
    </row>
    <row r="137" spans="2:2" s="315" customFormat="1">
      <c r="B137" s="12"/>
    </row>
    <row r="138" spans="2:2" s="315" customFormat="1">
      <c r="B138" s="12"/>
    </row>
    <row r="139" spans="2:2" s="315" customFormat="1">
      <c r="B139" s="12"/>
    </row>
    <row r="140" spans="2:2" s="315" customFormat="1">
      <c r="B140" s="12"/>
    </row>
    <row r="141" spans="2:2" s="315" customFormat="1">
      <c r="B141" s="12"/>
    </row>
    <row r="142" spans="2:2" s="315" customFormat="1">
      <c r="B142" s="12"/>
    </row>
    <row r="143" spans="2:2" s="315" customFormat="1">
      <c r="B143" s="12"/>
    </row>
    <row r="144" spans="2:2" s="315" customFormat="1">
      <c r="B144" s="12"/>
    </row>
    <row r="145" spans="2:2" s="315" customFormat="1">
      <c r="B145" s="12"/>
    </row>
    <row r="146" spans="2:2" s="315" customFormat="1">
      <c r="B146" s="12"/>
    </row>
    <row r="147" spans="2:2" s="315" customFormat="1">
      <c r="B147" s="12"/>
    </row>
    <row r="148" spans="2:2" s="315" customFormat="1">
      <c r="B148" s="12"/>
    </row>
    <row r="149" spans="2:2" s="315" customFormat="1">
      <c r="B149" s="12"/>
    </row>
    <row r="150" spans="2:2" s="315" customFormat="1">
      <c r="B150" s="12"/>
    </row>
    <row r="151" spans="2:2" s="315" customFormat="1">
      <c r="B151" s="12"/>
    </row>
    <row r="152" spans="2:2" s="315" customFormat="1">
      <c r="B152" s="12"/>
    </row>
    <row r="153" spans="2:2" s="315" customFormat="1">
      <c r="B153" s="12"/>
    </row>
    <row r="154" spans="2:2" s="315" customFormat="1">
      <c r="B154" s="12"/>
    </row>
    <row r="155" spans="2:2" s="315" customFormat="1">
      <c r="B155" s="12"/>
    </row>
    <row r="156" spans="2:2" s="315" customFormat="1">
      <c r="B156" s="12"/>
    </row>
    <row r="157" spans="2:2" s="315" customFormat="1">
      <c r="B157" s="12"/>
    </row>
    <row r="158" spans="2:2" s="315" customFormat="1">
      <c r="B158" s="12"/>
    </row>
    <row r="159" spans="2:2" s="315" customFormat="1">
      <c r="B159" s="12"/>
    </row>
    <row r="160" spans="2:2" s="315" customFormat="1">
      <c r="B160" s="12"/>
    </row>
    <row r="161" spans="2:20" s="315" customFormat="1">
      <c r="B161" s="12"/>
    </row>
    <row r="162" spans="2:20" s="315" customFormat="1">
      <c r="B162" s="12"/>
    </row>
    <row r="163" spans="2:20">
      <c r="C163" s="315"/>
      <c r="D163" s="315"/>
      <c r="E163" s="315"/>
      <c r="F163" s="315"/>
      <c r="G163" s="315"/>
      <c r="H163" s="315"/>
      <c r="I163" s="315"/>
      <c r="J163" s="315"/>
      <c r="K163" s="315"/>
      <c r="L163" s="315"/>
      <c r="M163" s="315"/>
      <c r="N163" s="315"/>
      <c r="O163" s="315"/>
      <c r="P163" s="315"/>
      <c r="Q163" s="315"/>
      <c r="R163" s="315"/>
      <c r="S163" s="315"/>
      <c r="T163" s="315"/>
    </row>
  </sheetData>
  <mergeCells count="7">
    <mergeCell ref="A73:U73"/>
    <mergeCell ref="A4:A5"/>
    <mergeCell ref="B4:B5"/>
    <mergeCell ref="C4:U4"/>
    <mergeCell ref="A6:U6"/>
    <mergeCell ref="A27:U27"/>
    <mergeCell ref="A48:U48"/>
  </mergeCells>
  <phoneticPr fontId="3"/>
  <pageMargins left="0.35433070866141736" right="0.35433070866141736" top="0.78740157480314965" bottom="0.78740157480314965" header="0.31496062992125984" footer="0.31496062992125984"/>
  <pageSetup paperSize="9" scale="76" orientation="portrait" horizontalDpi="4294967292" verticalDpi="4294967292" r:id="rId1"/>
  <headerFooter alignWithMargins="0"/>
  <rowBreaks count="1" manualBreakCount="1">
    <brk id="47" max="20"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3BDC2-3439-4AC2-98B2-2F8E23E96B93}">
  <dimension ref="A1:K53"/>
  <sheetViews>
    <sheetView zoomScaleNormal="100" zoomScaleSheetLayoutView="100" workbookViewId="0">
      <selection activeCell="N8" sqref="N8"/>
    </sheetView>
  </sheetViews>
  <sheetFormatPr defaultColWidth="9" defaultRowHeight="14"/>
  <cols>
    <col min="1" max="1" width="5.08203125" style="326" customWidth="1"/>
    <col min="2" max="3" width="8.08203125" style="326" customWidth="1"/>
    <col min="4" max="4" width="8.83203125" style="326" customWidth="1"/>
    <col min="5" max="10" width="9" style="326"/>
    <col min="11" max="11" width="7.25" style="326" customWidth="1"/>
    <col min="12" max="16384" width="9" style="326"/>
  </cols>
  <sheetData>
    <row r="1" spans="1:11" ht="25">
      <c r="A1" s="984" t="s">
        <v>1028</v>
      </c>
      <c r="B1" s="347"/>
      <c r="C1" s="347"/>
      <c r="D1" s="347"/>
      <c r="E1" s="347"/>
      <c r="F1" s="347"/>
      <c r="G1" s="347"/>
      <c r="H1" s="347"/>
      <c r="I1" s="347"/>
      <c r="J1" s="347"/>
      <c r="K1" s="347"/>
    </row>
    <row r="2" spans="1:11" ht="17.25" customHeight="1">
      <c r="A2" s="347"/>
      <c r="B2" s="347"/>
      <c r="C2" s="347"/>
      <c r="D2" s="347"/>
      <c r="E2" s="347"/>
      <c r="F2" s="347"/>
      <c r="G2" s="347"/>
      <c r="H2" s="347"/>
      <c r="I2" s="347"/>
      <c r="J2" s="347"/>
      <c r="K2" s="347"/>
    </row>
    <row r="3" spans="1:11" ht="22.5" customHeight="1">
      <c r="A3" s="2557" t="s">
        <v>1007</v>
      </c>
      <c r="B3" s="985" t="s">
        <v>1029</v>
      </c>
      <c r="C3" s="986" t="s">
        <v>1030</v>
      </c>
      <c r="D3" s="986" t="s">
        <v>1031</v>
      </c>
      <c r="E3" s="347"/>
      <c r="F3" s="347"/>
      <c r="G3" s="347"/>
      <c r="H3" s="347"/>
      <c r="I3" s="347"/>
      <c r="J3" s="347"/>
      <c r="K3" s="347"/>
    </row>
    <row r="4" spans="1:11" ht="12.75" customHeight="1">
      <c r="A4" s="2558"/>
      <c r="B4" s="987" t="s">
        <v>1032</v>
      </c>
      <c r="C4" s="988" t="s">
        <v>1033</v>
      </c>
      <c r="D4" s="988" t="s">
        <v>1033</v>
      </c>
      <c r="E4" s="347"/>
      <c r="F4" s="347"/>
      <c r="G4" s="347"/>
      <c r="H4" s="347"/>
      <c r="I4" s="347"/>
      <c r="J4" s="347"/>
      <c r="K4" s="347"/>
    </row>
    <row r="5" spans="1:11">
      <c r="A5" s="1098">
        <v>1994</v>
      </c>
      <c r="B5" s="989">
        <v>321</v>
      </c>
      <c r="C5" s="990">
        <v>7.3</v>
      </c>
      <c r="D5" s="990">
        <v>11.7</v>
      </c>
      <c r="E5" s="347"/>
      <c r="F5" s="347"/>
      <c r="G5" s="347"/>
      <c r="H5" s="347"/>
      <c r="I5" s="347"/>
      <c r="J5" s="347"/>
      <c r="K5" s="347"/>
    </row>
    <row r="6" spans="1:11">
      <c r="A6" s="991">
        <v>1995</v>
      </c>
      <c r="B6" s="992">
        <v>334</v>
      </c>
      <c r="C6" s="993">
        <v>7.6</v>
      </c>
      <c r="D6" s="993">
        <v>12</v>
      </c>
      <c r="E6" s="347"/>
      <c r="F6" s="347"/>
      <c r="G6" s="347"/>
      <c r="H6" s="347"/>
      <c r="I6" s="347"/>
      <c r="J6" s="347"/>
      <c r="K6" s="347"/>
    </row>
    <row r="7" spans="1:11">
      <c r="A7" s="994">
        <v>1996</v>
      </c>
      <c r="B7" s="992">
        <v>346</v>
      </c>
      <c r="C7" s="993">
        <v>8.3000000000000007</v>
      </c>
      <c r="D7" s="993">
        <v>11.8</v>
      </c>
      <c r="E7" s="347"/>
      <c r="F7" s="347"/>
      <c r="G7" s="347"/>
      <c r="H7" s="347"/>
      <c r="I7" s="347"/>
      <c r="J7" s="347"/>
      <c r="K7" s="347"/>
    </row>
    <row r="8" spans="1:11">
      <c r="A8" s="991">
        <v>1997</v>
      </c>
      <c r="B8" s="992">
        <v>369</v>
      </c>
      <c r="C8" s="993">
        <v>7.5</v>
      </c>
      <c r="D8" s="993">
        <v>12.6</v>
      </c>
      <c r="E8" s="347"/>
      <c r="F8" s="347"/>
      <c r="G8" s="347"/>
      <c r="H8" s="347"/>
      <c r="I8" s="347"/>
      <c r="J8" s="347"/>
      <c r="K8" s="347"/>
    </row>
    <row r="9" spans="1:11">
      <c r="A9" s="994">
        <v>1998</v>
      </c>
      <c r="B9" s="992">
        <v>386</v>
      </c>
      <c r="C9" s="993">
        <v>8.5</v>
      </c>
      <c r="D9" s="993">
        <v>14.3</v>
      </c>
      <c r="E9" s="347"/>
      <c r="F9" s="347"/>
      <c r="G9" s="347"/>
      <c r="H9" s="347"/>
      <c r="I9" s="347"/>
      <c r="J9" s="347"/>
      <c r="K9" s="347"/>
    </row>
    <row r="10" spans="1:11">
      <c r="A10" s="991">
        <v>1999</v>
      </c>
      <c r="B10" s="992">
        <v>433</v>
      </c>
      <c r="C10" s="993">
        <v>9.1</v>
      </c>
      <c r="D10" s="993">
        <v>11.1</v>
      </c>
      <c r="E10" s="347"/>
      <c r="F10" s="347"/>
      <c r="G10" s="347"/>
      <c r="H10" s="347"/>
      <c r="I10" s="347"/>
      <c r="J10" s="347"/>
      <c r="K10" s="347"/>
    </row>
    <row r="11" spans="1:11">
      <c r="A11" s="994">
        <v>2000</v>
      </c>
      <c r="B11" s="992">
        <v>488</v>
      </c>
      <c r="C11" s="993">
        <v>8.8000000000000007</v>
      </c>
      <c r="D11" s="993">
        <v>12.9</v>
      </c>
      <c r="E11" s="347"/>
      <c r="F11" s="347"/>
      <c r="G11" s="347"/>
      <c r="H11" s="347"/>
      <c r="I11" s="347"/>
      <c r="J11" s="347"/>
      <c r="K11" s="347"/>
    </row>
    <row r="12" spans="1:11">
      <c r="A12" s="991">
        <v>2001</v>
      </c>
      <c r="B12" s="992">
        <v>539</v>
      </c>
      <c r="C12" s="993">
        <v>11.7</v>
      </c>
      <c r="D12" s="993">
        <v>12.7</v>
      </c>
      <c r="E12" s="347"/>
      <c r="F12" s="347"/>
      <c r="G12" s="347"/>
      <c r="H12" s="347"/>
      <c r="I12" s="347"/>
      <c r="J12" s="347"/>
      <c r="K12" s="347"/>
    </row>
    <row r="13" spans="1:11">
      <c r="A13" s="994">
        <v>2002</v>
      </c>
      <c r="B13" s="992">
        <v>588</v>
      </c>
      <c r="C13" s="993">
        <v>11.2</v>
      </c>
      <c r="D13" s="993">
        <v>13.8</v>
      </c>
      <c r="E13" s="347"/>
      <c r="F13" s="347"/>
      <c r="G13" s="347"/>
      <c r="H13" s="347"/>
      <c r="I13" s="347"/>
      <c r="J13" s="347"/>
      <c r="K13" s="347"/>
    </row>
    <row r="14" spans="1:11">
      <c r="A14" s="991">
        <v>2003</v>
      </c>
      <c r="B14" s="992">
        <v>612</v>
      </c>
      <c r="C14" s="993">
        <v>13.8</v>
      </c>
      <c r="D14" s="993">
        <v>14.2</v>
      </c>
      <c r="E14" s="347"/>
      <c r="F14" s="347"/>
      <c r="G14" s="347"/>
      <c r="H14" s="347"/>
      <c r="I14" s="347"/>
      <c r="J14" s="347"/>
      <c r="K14" s="347"/>
    </row>
    <row r="15" spans="1:11">
      <c r="A15" s="994">
        <v>2004</v>
      </c>
      <c r="B15" s="992">
        <v>621</v>
      </c>
      <c r="C15" s="993">
        <v>13.3</v>
      </c>
      <c r="D15" s="993">
        <v>14.2</v>
      </c>
      <c r="E15" s="347"/>
      <c r="F15" s="347"/>
      <c r="G15" s="347"/>
      <c r="H15" s="347"/>
      <c r="I15" s="347"/>
      <c r="J15" s="347"/>
      <c r="K15" s="347"/>
    </row>
    <row r="16" spans="1:11">
      <c r="A16" s="991">
        <v>2005</v>
      </c>
      <c r="B16" s="992">
        <v>747</v>
      </c>
      <c r="C16" s="993">
        <v>14.6</v>
      </c>
      <c r="D16" s="993">
        <v>15.3</v>
      </c>
      <c r="E16" s="347"/>
      <c r="F16" s="347"/>
      <c r="G16" s="347"/>
      <c r="H16" s="347"/>
      <c r="I16" s="347"/>
      <c r="J16" s="347"/>
      <c r="K16" s="347"/>
    </row>
    <row r="17" spans="1:11">
      <c r="A17" s="994">
        <v>2006</v>
      </c>
      <c r="B17" s="992">
        <v>858</v>
      </c>
      <c r="C17" s="993">
        <v>14.8</v>
      </c>
      <c r="D17" s="993">
        <v>16.899999999999999</v>
      </c>
      <c r="E17" s="347"/>
      <c r="F17" s="347"/>
      <c r="G17" s="347"/>
      <c r="H17" s="347"/>
      <c r="I17" s="347"/>
      <c r="J17" s="347"/>
      <c r="K17" s="347"/>
    </row>
    <row r="18" spans="1:11">
      <c r="A18" s="991">
        <v>2007</v>
      </c>
      <c r="B18" s="992">
        <v>1125</v>
      </c>
      <c r="C18" s="993">
        <v>13.3</v>
      </c>
      <c r="D18" s="993">
        <v>18.2</v>
      </c>
      <c r="E18" s="347"/>
      <c r="F18" s="347"/>
      <c r="G18" s="347"/>
      <c r="H18" s="347"/>
      <c r="I18" s="347"/>
      <c r="J18" s="347"/>
      <c r="K18" s="347"/>
    </row>
    <row r="19" spans="1:11">
      <c r="A19" s="994">
        <v>2008</v>
      </c>
      <c r="B19" s="992">
        <v>1333</v>
      </c>
      <c r="C19" s="993">
        <v>5.9</v>
      </c>
      <c r="D19" s="993">
        <v>20.9</v>
      </c>
      <c r="E19" s="347"/>
      <c r="F19" s="347"/>
      <c r="G19" s="347"/>
      <c r="H19" s="347"/>
      <c r="I19" s="347"/>
      <c r="J19" s="347"/>
      <c r="K19" s="347"/>
    </row>
    <row r="20" spans="1:11">
      <c r="A20" s="991">
        <v>2009</v>
      </c>
      <c r="B20" s="992">
        <v>1274</v>
      </c>
      <c r="C20" s="993">
        <v>10.6</v>
      </c>
      <c r="D20" s="993">
        <v>19.100000000000001</v>
      </c>
      <c r="E20" s="347"/>
      <c r="F20" s="347"/>
      <c r="G20" s="347"/>
      <c r="H20" s="347"/>
      <c r="I20" s="347"/>
      <c r="J20" s="347"/>
      <c r="K20" s="347"/>
    </row>
    <row r="21" spans="1:11">
      <c r="A21" s="994">
        <v>2010</v>
      </c>
      <c r="B21" s="992">
        <v>1262</v>
      </c>
      <c r="C21" s="993">
        <v>10</v>
      </c>
      <c r="D21" s="993">
        <v>18.8</v>
      </c>
      <c r="E21" s="347"/>
      <c r="F21" s="347"/>
      <c r="G21" s="347"/>
      <c r="H21" s="347"/>
      <c r="I21" s="347"/>
      <c r="J21" s="347"/>
      <c r="K21" s="347"/>
    </row>
    <row r="22" spans="1:11">
      <c r="A22" s="991">
        <v>2011</v>
      </c>
      <c r="B22" s="992">
        <v>1190</v>
      </c>
      <c r="C22" s="993">
        <v>7.3</v>
      </c>
      <c r="D22" s="993">
        <v>17.899999999999999</v>
      </c>
      <c r="E22" s="347"/>
      <c r="F22" s="347"/>
      <c r="G22" s="347"/>
      <c r="H22" s="347"/>
      <c r="I22" s="995" t="s">
        <v>1034</v>
      </c>
      <c r="J22" s="347"/>
      <c r="K22" s="347"/>
    </row>
    <row r="23" spans="1:11">
      <c r="A23" s="994">
        <v>2012</v>
      </c>
      <c r="B23" s="992">
        <v>1250</v>
      </c>
      <c r="C23" s="993">
        <v>9.1</v>
      </c>
      <c r="D23" s="993">
        <v>18.3</v>
      </c>
      <c r="E23" s="347"/>
      <c r="F23" s="347"/>
      <c r="G23" s="347"/>
      <c r="H23" s="347"/>
      <c r="I23" s="347"/>
      <c r="J23" s="347"/>
      <c r="K23" s="347"/>
    </row>
    <row r="24" spans="1:11">
      <c r="A24" s="991">
        <v>2013</v>
      </c>
      <c r="B24" s="992">
        <v>1390</v>
      </c>
      <c r="C24" s="993">
        <v>7.8</v>
      </c>
      <c r="D24" s="993">
        <v>18.399999999999999</v>
      </c>
      <c r="E24" s="347"/>
      <c r="F24" s="347"/>
      <c r="G24" s="347"/>
      <c r="H24" s="347"/>
      <c r="I24" s="347"/>
      <c r="J24" s="347"/>
      <c r="K24" s="347"/>
    </row>
    <row r="25" spans="1:11">
      <c r="A25" s="991">
        <v>2014</v>
      </c>
      <c r="B25" s="992">
        <v>1337</v>
      </c>
      <c r="C25" s="993">
        <v>8.8000000000000007</v>
      </c>
      <c r="D25" s="993">
        <v>18.600000000000001</v>
      </c>
      <c r="E25" s="347"/>
      <c r="F25" s="347"/>
      <c r="G25" s="347"/>
      <c r="H25" s="347"/>
      <c r="I25" s="347"/>
      <c r="J25" s="347"/>
      <c r="K25" s="347"/>
    </row>
    <row r="26" spans="1:11">
      <c r="A26" s="991">
        <v>2015</v>
      </c>
      <c r="B26" s="992">
        <v>1376</v>
      </c>
      <c r="C26" s="993">
        <v>8.9</v>
      </c>
      <c r="D26" s="993">
        <v>17.7</v>
      </c>
      <c r="E26" s="347"/>
      <c r="F26" s="347"/>
      <c r="G26" s="347"/>
      <c r="H26" s="347"/>
      <c r="I26" s="347"/>
      <c r="J26" s="347"/>
      <c r="K26" s="347"/>
    </row>
    <row r="27" spans="1:11">
      <c r="A27" s="991">
        <v>2016</v>
      </c>
      <c r="B27" s="992">
        <v>1301</v>
      </c>
      <c r="C27" s="993">
        <v>10.6</v>
      </c>
      <c r="D27" s="993">
        <v>17.5</v>
      </c>
      <c r="E27" s="347"/>
      <c r="F27" s="347"/>
      <c r="G27" s="347"/>
      <c r="H27" s="347"/>
      <c r="I27" s="347"/>
      <c r="J27" s="347"/>
      <c r="K27" s="347"/>
    </row>
    <row r="28" spans="1:11">
      <c r="A28" s="994">
        <v>2017</v>
      </c>
      <c r="B28" s="992">
        <v>1413.6369999999999</v>
      </c>
      <c r="C28" s="993">
        <v>11.470167932041635</v>
      </c>
      <c r="D28" s="993">
        <v>18.458800971908257</v>
      </c>
      <c r="E28" s="347"/>
      <c r="F28" s="347"/>
      <c r="G28" s="347"/>
      <c r="H28" s="347"/>
      <c r="I28" s="347"/>
      <c r="J28" s="347"/>
      <c r="K28" s="347"/>
    </row>
    <row r="29" spans="1:11">
      <c r="A29" s="996">
        <v>2018</v>
      </c>
      <c r="B29" s="997">
        <v>1489.7070000000001</v>
      </c>
      <c r="C29" s="998">
        <v>11.0285537743161</v>
      </c>
      <c r="D29" s="998">
        <v>18.468867762189198</v>
      </c>
      <c r="E29" s="347"/>
      <c r="F29" s="347"/>
      <c r="G29" s="347"/>
      <c r="H29" s="347"/>
      <c r="I29" s="347"/>
      <c r="J29" s="347"/>
      <c r="K29" s="347"/>
    </row>
    <row r="30" spans="1:11">
      <c r="A30" s="996">
        <v>2019</v>
      </c>
      <c r="B30" s="997">
        <v>1633</v>
      </c>
      <c r="C30" s="998">
        <v>9.6</v>
      </c>
      <c r="D30" s="998">
        <v>17.3</v>
      </c>
      <c r="E30" s="347"/>
      <c r="F30" s="347"/>
      <c r="G30" s="347"/>
      <c r="H30" s="347"/>
      <c r="I30" s="347"/>
      <c r="J30" s="347"/>
      <c r="K30" s="347"/>
    </row>
    <row r="31" spans="1:11">
      <c r="A31" s="996">
        <v>2020</v>
      </c>
      <c r="B31" s="997">
        <v>1649</v>
      </c>
      <c r="C31" s="998">
        <v>10.8</v>
      </c>
      <c r="D31" s="998">
        <v>17.7</v>
      </c>
      <c r="E31" s="347"/>
      <c r="F31" s="347"/>
      <c r="G31" s="347"/>
      <c r="H31" s="347"/>
      <c r="I31" s="347"/>
      <c r="J31" s="347"/>
      <c r="K31" s="347"/>
    </row>
    <row r="32" spans="1:11">
      <c r="A32" s="996">
        <v>2021</v>
      </c>
      <c r="B32" s="997">
        <v>1834.797</v>
      </c>
      <c r="C32" s="998">
        <v>8.7390784651513442</v>
      </c>
      <c r="D32" s="998">
        <v>18.060904564579207</v>
      </c>
      <c r="E32" s="347"/>
      <c r="F32" s="347"/>
      <c r="G32" s="347"/>
      <c r="H32" s="347"/>
      <c r="I32" s="347"/>
      <c r="J32" s="347"/>
      <c r="K32" s="347"/>
    </row>
    <row r="33" spans="1:11">
      <c r="A33" s="996">
        <v>2022</v>
      </c>
      <c r="B33" s="997">
        <v>2179.6950000000002</v>
      </c>
      <c r="C33" s="998">
        <v>9.2236859457208862</v>
      </c>
      <c r="D33" s="998">
        <v>18.677505820185342</v>
      </c>
      <c r="E33" s="347"/>
      <c r="F33" s="347"/>
      <c r="G33" s="347"/>
      <c r="H33" s="347"/>
      <c r="I33" s="347"/>
      <c r="J33" s="347"/>
      <c r="K33" s="347"/>
    </row>
    <row r="34" spans="1:11" ht="15" customHeight="1">
      <c r="A34" s="1099">
        <v>2023</v>
      </c>
      <c r="B34" s="2221">
        <v>2328.8649999999998</v>
      </c>
      <c r="C34" s="2222">
        <v>5.175676780954408</v>
      </c>
      <c r="D34" s="2222">
        <v>18.87803039741733</v>
      </c>
      <c r="E34" s="347"/>
      <c r="F34" s="347"/>
      <c r="G34" s="347"/>
      <c r="H34" s="347"/>
      <c r="I34" s="347"/>
      <c r="J34" s="347"/>
      <c r="K34" s="347"/>
    </row>
    <row r="35" spans="1:11" ht="15" customHeight="1">
      <c r="A35" s="983" t="s">
        <v>700</v>
      </c>
      <c r="B35" s="999"/>
      <c r="C35" s="1000"/>
      <c r="D35" s="1000"/>
      <c r="E35" s="347"/>
      <c r="F35" s="347"/>
      <c r="G35" s="347"/>
      <c r="H35" s="347"/>
      <c r="I35" s="347"/>
      <c r="J35" s="347"/>
      <c r="K35" s="347"/>
    </row>
    <row r="36" spans="1:11" ht="12" customHeight="1">
      <c r="A36" s="2559" t="s">
        <v>1035</v>
      </c>
      <c r="B36" s="2559"/>
      <c r="C36" s="2559"/>
      <c r="D36" s="2559"/>
      <c r="E36" s="2559"/>
      <c r="F36" s="2559"/>
      <c r="G36" s="2559"/>
      <c r="H36" s="2559"/>
      <c r="I36" s="2559"/>
      <c r="J36" s="2559"/>
      <c r="K36" s="2559"/>
    </row>
    <row r="37" spans="1:11" ht="12" customHeight="1">
      <c r="A37" s="2560" t="s">
        <v>1036</v>
      </c>
      <c r="B37" s="2560"/>
      <c r="C37" s="2560"/>
      <c r="D37" s="2560"/>
      <c r="E37" s="2560"/>
      <c r="F37" s="2560"/>
      <c r="G37" s="2560"/>
      <c r="H37" s="2560"/>
      <c r="I37" s="2560"/>
      <c r="J37" s="2560"/>
      <c r="K37" s="2560"/>
    </row>
    <row r="38" spans="1:11" ht="12" customHeight="1">
      <c r="A38" s="2561" t="s">
        <v>1037</v>
      </c>
      <c r="B38" s="2561"/>
      <c r="C38" s="2561"/>
      <c r="D38" s="2561"/>
      <c r="E38" s="2561"/>
      <c r="F38" s="2561"/>
      <c r="G38" s="2561"/>
      <c r="H38" s="2561"/>
      <c r="I38" s="2561"/>
      <c r="J38" s="2561"/>
      <c r="K38" s="2561"/>
    </row>
    <row r="39" spans="1:11" ht="12" customHeight="1">
      <c r="A39" s="2561" t="s">
        <v>1038</v>
      </c>
      <c r="B39" s="2561"/>
      <c r="C39" s="2561"/>
      <c r="D39" s="2561"/>
      <c r="E39" s="2561"/>
      <c r="F39" s="2561"/>
      <c r="G39" s="2561"/>
      <c r="H39" s="2561"/>
      <c r="I39" s="2561"/>
      <c r="J39" s="2561"/>
      <c r="K39" s="2561"/>
    </row>
    <row r="40" spans="1:11" ht="12" customHeight="1">
      <c r="A40" s="2561" t="s">
        <v>1039</v>
      </c>
      <c r="B40" s="2561"/>
      <c r="C40" s="2561"/>
      <c r="D40" s="2561"/>
      <c r="E40" s="2561"/>
      <c r="F40" s="2561"/>
      <c r="G40" s="2561"/>
      <c r="H40" s="2561"/>
      <c r="I40" s="2561"/>
      <c r="J40" s="2561"/>
      <c r="K40" s="2561"/>
    </row>
    <row r="41" spans="1:11" ht="12" customHeight="1">
      <c r="A41" s="2561" t="s">
        <v>1040</v>
      </c>
      <c r="B41" s="2561"/>
      <c r="C41" s="2561"/>
      <c r="D41" s="2561"/>
      <c r="E41" s="2561"/>
      <c r="F41" s="2561"/>
      <c r="G41" s="2561"/>
      <c r="H41" s="2561"/>
      <c r="I41" s="2561"/>
      <c r="J41" s="2561"/>
      <c r="K41" s="2561"/>
    </row>
    <row r="42" spans="1:11" ht="12" customHeight="1">
      <c r="A42" s="2560" t="s">
        <v>1041</v>
      </c>
      <c r="B42" s="2560"/>
      <c r="C42" s="2560"/>
      <c r="D42" s="2560"/>
      <c r="E42" s="2560"/>
      <c r="F42" s="2560"/>
      <c r="G42" s="2560"/>
      <c r="H42" s="2560"/>
      <c r="I42" s="2560"/>
      <c r="J42" s="2560"/>
      <c r="K42" s="2560"/>
    </row>
    <row r="43" spans="1:11" ht="12" customHeight="1">
      <c r="A43" s="2562" t="s">
        <v>1042</v>
      </c>
      <c r="B43" s="2562"/>
      <c r="C43" s="2562"/>
      <c r="D43" s="2562"/>
      <c r="E43" s="2562"/>
      <c r="F43" s="2562"/>
      <c r="G43" s="2562"/>
      <c r="H43" s="2562"/>
      <c r="I43" s="2562"/>
      <c r="J43" s="2562"/>
      <c r="K43" s="2562"/>
    </row>
    <row r="44" spans="1:11" ht="15" customHeight="1">
      <c r="A44" s="2559" t="s">
        <v>1043</v>
      </c>
      <c r="B44" s="2559"/>
      <c r="C44" s="2559"/>
      <c r="D44" s="2559"/>
      <c r="E44" s="2559"/>
      <c r="F44" s="2559"/>
      <c r="G44" s="2559"/>
      <c r="H44" s="2559"/>
      <c r="I44" s="2559"/>
      <c r="J44" s="2559"/>
      <c r="K44" s="2559"/>
    </row>
    <row r="45" spans="1:11" ht="13.5" customHeight="1">
      <c r="A45" s="2559" t="s">
        <v>1044</v>
      </c>
      <c r="B45" s="2559"/>
      <c r="C45" s="2559"/>
      <c r="D45" s="2559"/>
      <c r="E45" s="2559"/>
      <c r="F45" s="2559"/>
      <c r="G45" s="2559"/>
      <c r="H45" s="2559"/>
      <c r="I45" s="2559"/>
      <c r="J45" s="2559"/>
      <c r="K45" s="2559"/>
    </row>
    <row r="46" spans="1:11">
      <c r="A46" s="347"/>
      <c r="B46" s="347"/>
      <c r="C46" s="347"/>
      <c r="D46" s="347"/>
      <c r="E46" s="347"/>
      <c r="F46" s="347"/>
      <c r="G46" s="347"/>
      <c r="H46" s="347"/>
      <c r="I46" s="347"/>
      <c r="J46" s="347"/>
      <c r="K46" s="347"/>
    </row>
    <row r="47" spans="1:11" s="1001" customFormat="1" ht="15.5">
      <c r="A47" s="2556" t="s">
        <v>1045</v>
      </c>
      <c r="B47" s="2556"/>
      <c r="C47" s="2556"/>
      <c r="D47" s="2556"/>
      <c r="E47" s="2556"/>
      <c r="F47" s="2556"/>
      <c r="G47" s="2556"/>
      <c r="H47" s="2556"/>
      <c r="I47" s="2556"/>
      <c r="J47" s="2556"/>
      <c r="K47" s="2556"/>
    </row>
    <row r="48" spans="1:11">
      <c r="A48" s="347"/>
      <c r="B48" s="347"/>
      <c r="C48" s="347"/>
      <c r="D48" s="347"/>
      <c r="E48" s="347"/>
      <c r="F48" s="347"/>
      <c r="G48" s="347"/>
      <c r="H48" s="347"/>
      <c r="I48" s="347"/>
      <c r="J48" s="347"/>
      <c r="K48" s="347"/>
    </row>
    <row r="49" spans="1:11">
      <c r="A49" s="347"/>
      <c r="B49" s="347"/>
      <c r="C49" s="347"/>
      <c r="D49" s="347"/>
      <c r="E49" s="347"/>
      <c r="F49" s="347"/>
      <c r="G49" s="347"/>
      <c r="H49" s="347"/>
      <c r="I49" s="347"/>
      <c r="J49" s="347"/>
      <c r="K49" s="347"/>
    </row>
    <row r="50" spans="1:11">
      <c r="A50" s="347"/>
      <c r="B50" s="347"/>
      <c r="C50" s="347"/>
      <c r="D50" s="347"/>
      <c r="E50" s="347"/>
      <c r="F50" s="347"/>
      <c r="G50" s="347"/>
      <c r="H50" s="347"/>
      <c r="I50" s="347"/>
      <c r="J50" s="347"/>
      <c r="K50" s="347"/>
    </row>
    <row r="51" spans="1:11">
      <c r="A51" s="347"/>
      <c r="B51" s="347"/>
      <c r="C51" s="347"/>
      <c r="D51" s="347"/>
      <c r="E51" s="347"/>
      <c r="F51" s="347"/>
      <c r="G51" s="347"/>
      <c r="H51" s="347"/>
      <c r="I51" s="347"/>
      <c r="J51" s="347"/>
      <c r="K51" s="347"/>
    </row>
    <row r="52" spans="1:11">
      <c r="A52" s="347"/>
      <c r="B52" s="347"/>
      <c r="C52" s="347"/>
      <c r="D52" s="347"/>
      <c r="E52" s="347"/>
      <c r="F52" s="347"/>
      <c r="G52" s="347"/>
      <c r="H52" s="347"/>
      <c r="I52" s="347"/>
      <c r="J52" s="347"/>
      <c r="K52" s="347"/>
    </row>
    <row r="53" spans="1:11">
      <c r="A53" s="347"/>
      <c r="B53" s="347"/>
      <c r="C53" s="347"/>
      <c r="D53" s="347"/>
      <c r="E53" s="347"/>
      <c r="F53" s="347"/>
      <c r="G53" s="347"/>
      <c r="H53" s="347"/>
      <c r="I53" s="347"/>
      <c r="J53" s="347"/>
      <c r="K53" s="347"/>
    </row>
  </sheetData>
  <mergeCells count="12">
    <mergeCell ref="A47:K47"/>
    <mergeCell ref="A3:A4"/>
    <mergeCell ref="A36:K36"/>
    <mergeCell ref="A37:K37"/>
    <mergeCell ref="A38:K38"/>
    <mergeCell ref="A39:K39"/>
    <mergeCell ref="A40:K40"/>
    <mergeCell ref="A41:K41"/>
    <mergeCell ref="A42:K42"/>
    <mergeCell ref="A43:K43"/>
    <mergeCell ref="A44:K44"/>
    <mergeCell ref="A45:K45"/>
  </mergeCells>
  <phoneticPr fontId="3"/>
  <pageMargins left="0.35433070866141736" right="0.35433070866141736" top="0.78740157480314965" bottom="0.78740157480314965" header="0.31496062992125984" footer="0.31496062992125984"/>
  <pageSetup paperSize="9" scale="88"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138C-B549-4A87-A4B1-49CEAAE61026}">
  <dimension ref="A1:L88"/>
  <sheetViews>
    <sheetView zoomScaleNormal="100" zoomScaleSheetLayoutView="100" workbookViewId="0"/>
  </sheetViews>
  <sheetFormatPr defaultColWidth="9" defaultRowHeight="14"/>
  <cols>
    <col min="1" max="1" width="5.58203125" style="326" customWidth="1"/>
    <col min="2" max="2" width="8.33203125" style="326" customWidth="1"/>
    <col min="3" max="3" width="8.25" style="326" customWidth="1"/>
    <col min="4" max="4" width="9.25" style="326" customWidth="1"/>
    <col min="5" max="10" width="9.08203125" style="385" customWidth="1"/>
    <col min="11" max="11" width="9.83203125" style="385" customWidth="1"/>
    <col min="12" max="12" width="9.08203125" style="385" customWidth="1"/>
    <col min="13" max="16384" width="9" style="385"/>
  </cols>
  <sheetData>
    <row r="1" spans="1:11" ht="24" customHeight="1">
      <c r="A1" s="304" t="s">
        <v>1046</v>
      </c>
      <c r="B1" s="1002"/>
      <c r="C1" s="1002"/>
      <c r="D1" s="1002"/>
      <c r="E1" s="1002"/>
      <c r="F1" s="1002"/>
      <c r="G1" s="1002"/>
      <c r="H1" s="1002"/>
      <c r="I1" s="1002"/>
      <c r="J1" s="1002"/>
      <c r="K1" s="1002"/>
    </row>
    <row r="2" spans="1:11" ht="17.25" customHeight="1">
      <c r="A2" s="347"/>
      <c r="B2" s="347"/>
      <c r="C2" s="347"/>
      <c r="D2" s="347"/>
      <c r="E2" s="1003"/>
      <c r="F2" s="1003"/>
      <c r="G2" s="1003"/>
      <c r="H2" s="1003"/>
      <c r="I2" s="1003"/>
      <c r="J2" s="1003"/>
      <c r="K2" s="1003"/>
    </row>
    <row r="3" spans="1:11" ht="22.5" customHeight="1">
      <c r="A3" s="2557" t="s">
        <v>1007</v>
      </c>
      <c r="B3" s="985" t="s">
        <v>1029</v>
      </c>
      <c r="C3" s="986" t="s">
        <v>1030</v>
      </c>
      <c r="D3" s="986" t="s">
        <v>1031</v>
      </c>
      <c r="E3" s="1003"/>
      <c r="F3" s="1003"/>
      <c r="G3" s="1003"/>
      <c r="H3" s="1003"/>
      <c r="I3" s="1003"/>
      <c r="J3" s="1003"/>
      <c r="K3" s="1003"/>
    </row>
    <row r="4" spans="1:11" ht="10.5" customHeight="1">
      <c r="A4" s="2558"/>
      <c r="B4" s="987" t="s">
        <v>1047</v>
      </c>
      <c r="C4" s="988" t="s">
        <v>78</v>
      </c>
      <c r="D4" s="988" t="s">
        <v>1048</v>
      </c>
      <c r="E4" s="1003"/>
      <c r="F4" s="1003"/>
      <c r="G4" s="1003"/>
      <c r="H4" s="1003"/>
      <c r="I4" s="1003"/>
      <c r="J4" s="1003"/>
      <c r="K4" s="1003"/>
    </row>
    <row r="5" spans="1:11" ht="15" customHeight="1">
      <c r="A5" s="1098">
        <v>1994</v>
      </c>
      <c r="B5" s="989">
        <v>904</v>
      </c>
      <c r="C5" s="990">
        <v>16.399999999999999</v>
      </c>
      <c r="D5" s="990">
        <v>10.199999999999999</v>
      </c>
      <c r="E5" s="1003"/>
      <c r="F5" s="1003"/>
      <c r="G5" s="1003"/>
      <c r="H5" s="1003"/>
      <c r="I5" s="1003"/>
      <c r="J5" s="1003"/>
      <c r="K5" s="1003"/>
    </row>
    <row r="6" spans="1:11" ht="15" customHeight="1">
      <c r="A6" s="991">
        <v>1995</v>
      </c>
      <c r="B6" s="992">
        <v>1149</v>
      </c>
      <c r="C6" s="993">
        <v>15.8</v>
      </c>
      <c r="D6" s="993">
        <v>10.6</v>
      </c>
      <c r="E6" s="1003"/>
      <c r="F6" s="1003"/>
      <c r="G6" s="1003"/>
      <c r="H6" s="1003"/>
      <c r="I6" s="1003"/>
      <c r="J6" s="1003"/>
      <c r="K6" s="1003"/>
    </row>
    <row r="7" spans="1:11" ht="15" customHeight="1">
      <c r="A7" s="994">
        <v>1996</v>
      </c>
      <c r="B7" s="992">
        <v>1272</v>
      </c>
      <c r="C7" s="993">
        <v>16.100000000000001</v>
      </c>
      <c r="D7" s="993">
        <v>10.6</v>
      </c>
      <c r="E7" s="1003"/>
      <c r="F7" s="1003"/>
      <c r="G7" s="1003"/>
      <c r="H7" s="1003"/>
      <c r="I7" s="1003"/>
      <c r="J7" s="1003"/>
      <c r="K7" s="1003"/>
    </row>
    <row r="8" spans="1:11" ht="15" customHeight="1">
      <c r="A8" s="991">
        <v>1997</v>
      </c>
      <c r="B8" s="992">
        <v>1411</v>
      </c>
      <c r="C8" s="993">
        <v>16.600000000000001</v>
      </c>
      <c r="D8" s="993">
        <v>10.7</v>
      </c>
      <c r="E8" s="1003"/>
      <c r="F8" s="1003"/>
      <c r="G8" s="1003"/>
      <c r="H8" s="1003"/>
      <c r="I8" s="1003"/>
      <c r="J8" s="1003"/>
      <c r="K8" s="1003"/>
    </row>
    <row r="9" spans="1:11" ht="15" customHeight="1">
      <c r="A9" s="994">
        <v>1998</v>
      </c>
      <c r="B9" s="992">
        <v>1565</v>
      </c>
      <c r="C9" s="993">
        <v>17.8</v>
      </c>
      <c r="D9" s="993">
        <v>12.2</v>
      </c>
      <c r="E9" s="1003"/>
      <c r="F9" s="1003"/>
      <c r="G9" s="1003"/>
      <c r="H9" s="1003"/>
      <c r="I9" s="1003"/>
      <c r="J9" s="1003"/>
      <c r="K9" s="1003"/>
    </row>
    <row r="10" spans="1:11" ht="15" customHeight="1">
      <c r="A10" s="991">
        <v>1999</v>
      </c>
      <c r="B10" s="992">
        <v>1900</v>
      </c>
      <c r="C10" s="993">
        <v>16.5</v>
      </c>
      <c r="D10" s="993">
        <v>10.7</v>
      </c>
      <c r="E10" s="1003"/>
      <c r="F10" s="1003"/>
      <c r="G10" s="1003"/>
      <c r="H10" s="1003"/>
      <c r="I10" s="1003"/>
      <c r="J10" s="1003"/>
      <c r="K10" s="1003"/>
    </row>
    <row r="11" spans="1:11" ht="15" customHeight="1">
      <c r="A11" s="994">
        <v>2000</v>
      </c>
      <c r="B11" s="992">
        <v>2310</v>
      </c>
      <c r="C11" s="993">
        <v>17.2</v>
      </c>
      <c r="D11" s="993">
        <v>11.4</v>
      </c>
      <c r="E11" s="1003"/>
      <c r="F11" s="1003"/>
      <c r="G11" s="1003"/>
      <c r="H11" s="1003"/>
      <c r="I11" s="1003"/>
      <c r="J11" s="1003"/>
      <c r="K11" s="1003"/>
    </row>
    <row r="12" spans="1:11" ht="15" customHeight="1">
      <c r="A12" s="991">
        <v>2001</v>
      </c>
      <c r="B12" s="992">
        <v>2490</v>
      </c>
      <c r="C12" s="993">
        <v>18.2</v>
      </c>
      <c r="D12" s="993">
        <v>11.3</v>
      </c>
      <c r="E12" s="1003"/>
      <c r="F12" s="1003"/>
      <c r="G12" s="1003"/>
      <c r="H12" s="1003"/>
      <c r="I12" s="1003"/>
      <c r="J12" s="1003"/>
      <c r="K12" s="1003"/>
    </row>
    <row r="13" spans="1:11" ht="15" customHeight="1">
      <c r="A13" s="994">
        <v>2002</v>
      </c>
      <c r="B13" s="992">
        <v>2623</v>
      </c>
      <c r="C13" s="993">
        <v>18.2</v>
      </c>
      <c r="D13" s="993">
        <v>11.4</v>
      </c>
      <c r="E13" s="1003"/>
      <c r="F13" s="1003"/>
      <c r="G13" s="1003"/>
      <c r="H13" s="1003"/>
      <c r="I13" s="1003"/>
      <c r="J13" s="1003"/>
      <c r="K13" s="1003"/>
    </row>
    <row r="14" spans="1:11" ht="15" customHeight="1">
      <c r="A14" s="991">
        <v>2003</v>
      </c>
      <c r="B14" s="992">
        <v>3115</v>
      </c>
      <c r="C14" s="993">
        <v>15.2</v>
      </c>
      <c r="D14" s="993">
        <v>13.3</v>
      </c>
      <c r="E14" s="1003"/>
      <c r="F14" s="1003"/>
      <c r="G14" s="1003"/>
      <c r="H14" s="1003"/>
      <c r="I14" s="1003"/>
      <c r="J14" s="1003"/>
      <c r="K14" s="1003"/>
    </row>
    <row r="15" spans="1:11" ht="15" customHeight="1">
      <c r="A15" s="994">
        <v>2004</v>
      </c>
      <c r="B15" s="992">
        <v>3482</v>
      </c>
      <c r="C15" s="993">
        <v>16.600000000000001</v>
      </c>
      <c r="D15" s="993">
        <v>13.8</v>
      </c>
      <c r="E15" s="1003"/>
      <c r="F15" s="1003"/>
      <c r="G15" s="1003"/>
      <c r="H15" s="1003"/>
      <c r="I15" s="1003"/>
      <c r="J15" s="1003"/>
      <c r="K15" s="1003"/>
    </row>
    <row r="16" spans="1:11" ht="15" customHeight="1">
      <c r="A16" s="991">
        <v>2005</v>
      </c>
      <c r="B16" s="992">
        <v>3692</v>
      </c>
      <c r="C16" s="993">
        <v>17</v>
      </c>
      <c r="D16" s="993">
        <v>14.2</v>
      </c>
      <c r="E16" s="1003"/>
      <c r="F16" s="1003"/>
      <c r="G16" s="1003"/>
      <c r="H16" s="1003"/>
      <c r="I16" s="1003"/>
      <c r="J16" s="1003"/>
      <c r="K16" s="1003"/>
    </row>
    <row r="17" spans="1:11" ht="15" customHeight="1">
      <c r="A17" s="994">
        <v>2006</v>
      </c>
      <c r="B17" s="992">
        <v>4069</v>
      </c>
      <c r="C17" s="993">
        <v>21.8</v>
      </c>
      <c r="D17" s="993">
        <v>16.2</v>
      </c>
      <c r="E17" s="1003"/>
      <c r="F17" s="1003"/>
      <c r="G17" s="1003"/>
      <c r="H17" s="1003"/>
      <c r="I17" s="1003"/>
      <c r="J17" s="1003"/>
      <c r="K17" s="1003"/>
    </row>
    <row r="18" spans="1:11" ht="15" customHeight="1">
      <c r="A18" s="991">
        <v>2007</v>
      </c>
      <c r="B18" s="992">
        <v>4375</v>
      </c>
      <c r="C18" s="993">
        <v>16.2</v>
      </c>
      <c r="D18" s="993">
        <v>15.9</v>
      </c>
      <c r="E18" s="1003"/>
      <c r="F18" s="1003"/>
      <c r="G18" s="1003"/>
      <c r="H18" s="1003"/>
      <c r="I18" s="1003"/>
      <c r="J18" s="1003"/>
      <c r="K18" s="1003"/>
    </row>
    <row r="19" spans="1:11" ht="15" customHeight="1">
      <c r="A19" s="994">
        <v>2008</v>
      </c>
      <c r="B19" s="992">
        <v>4486</v>
      </c>
      <c r="C19" s="993">
        <v>19.600000000000001</v>
      </c>
      <c r="D19" s="993">
        <v>15.4</v>
      </c>
      <c r="E19" s="1003"/>
      <c r="F19" s="1003"/>
      <c r="G19" s="1003"/>
      <c r="H19" s="1003"/>
      <c r="I19" s="1003"/>
      <c r="J19" s="1003"/>
      <c r="K19" s="1003"/>
    </row>
    <row r="20" spans="1:11" ht="15" customHeight="1">
      <c r="A20" s="991">
        <v>2009</v>
      </c>
      <c r="B20" s="992">
        <v>4894</v>
      </c>
      <c r="C20" s="993">
        <v>26.200000000000003</v>
      </c>
      <c r="D20" s="993">
        <v>15.2</v>
      </c>
      <c r="E20" s="1003"/>
      <c r="F20" s="1003"/>
      <c r="G20" s="1003"/>
      <c r="H20" s="1003"/>
      <c r="I20" s="1003"/>
      <c r="J20" s="1003"/>
      <c r="K20" s="1003"/>
    </row>
    <row r="21" spans="1:11" ht="15" customHeight="1">
      <c r="A21" s="994">
        <v>2010</v>
      </c>
      <c r="B21" s="992">
        <v>6045</v>
      </c>
      <c r="C21" s="993">
        <v>14.899999999999999</v>
      </c>
      <c r="D21" s="993">
        <v>15.8</v>
      </c>
      <c r="E21" s="1003"/>
      <c r="F21" s="1003"/>
      <c r="G21" s="1003"/>
      <c r="H21" s="1003"/>
      <c r="I21" s="1003"/>
      <c r="J21" s="1003"/>
      <c r="K21" s="1003"/>
    </row>
    <row r="22" spans="1:11" ht="15" customHeight="1">
      <c r="A22" s="991">
        <v>2011</v>
      </c>
      <c r="B22" s="992">
        <v>5898</v>
      </c>
      <c r="C22" s="993">
        <v>15.1</v>
      </c>
      <c r="D22" s="993">
        <v>14.7</v>
      </c>
      <c r="E22" s="1003"/>
      <c r="F22" s="1003"/>
      <c r="G22" s="1003"/>
      <c r="H22" s="1003"/>
      <c r="I22" s="1003"/>
      <c r="J22" s="1003"/>
      <c r="K22" s="1003"/>
    </row>
    <row r="23" spans="1:11" ht="15" customHeight="1">
      <c r="A23" s="994">
        <v>2012</v>
      </c>
      <c r="B23" s="992">
        <v>5798</v>
      </c>
      <c r="C23" s="993">
        <v>17.7</v>
      </c>
      <c r="D23" s="993">
        <v>15</v>
      </c>
      <c r="E23" s="1003"/>
      <c r="F23" s="1003"/>
      <c r="G23" s="1003"/>
      <c r="H23" s="1003"/>
      <c r="I23" s="1003"/>
      <c r="J23" s="1003"/>
      <c r="K23" s="1003"/>
    </row>
    <row r="24" spans="1:11" ht="15" customHeight="1">
      <c r="A24" s="991">
        <v>2013</v>
      </c>
      <c r="B24" s="992">
        <v>5717</v>
      </c>
      <c r="C24" s="993">
        <v>22.3</v>
      </c>
      <c r="D24" s="993">
        <v>15.1</v>
      </c>
      <c r="E24" s="1003"/>
      <c r="F24" s="1003"/>
      <c r="G24" s="1003"/>
      <c r="H24" s="1003"/>
      <c r="I24" s="1003"/>
      <c r="J24" s="1003"/>
      <c r="K24" s="1003"/>
    </row>
    <row r="25" spans="1:11" ht="15" customHeight="1">
      <c r="A25" s="991">
        <v>2014</v>
      </c>
      <c r="B25" s="992">
        <v>5847</v>
      </c>
      <c r="C25" s="993">
        <v>20.2</v>
      </c>
      <c r="D25" s="993">
        <v>16.899999999999999</v>
      </c>
      <c r="E25" s="1003"/>
      <c r="F25" s="1003"/>
      <c r="G25" s="1003"/>
      <c r="H25" s="1003"/>
      <c r="I25" s="1003"/>
      <c r="J25" s="1003"/>
      <c r="K25" s="1003"/>
    </row>
    <row r="26" spans="1:11" ht="15" customHeight="1">
      <c r="A26" s="991">
        <v>2015</v>
      </c>
      <c r="B26" s="992">
        <v>6073</v>
      </c>
      <c r="C26" s="993">
        <v>17.899999999999999</v>
      </c>
      <c r="D26" s="993">
        <v>17.8</v>
      </c>
      <c r="E26" s="1003"/>
      <c r="F26" s="1003"/>
      <c r="G26" s="1003"/>
      <c r="H26" s="1003"/>
      <c r="I26" s="1003"/>
      <c r="J26" s="1003"/>
      <c r="K26" s="1003"/>
    </row>
    <row r="27" spans="1:11" ht="15" customHeight="1">
      <c r="A27" s="991">
        <v>2016</v>
      </c>
      <c r="B27" s="992">
        <v>6497</v>
      </c>
      <c r="C27" s="993">
        <v>19.100000000000001</v>
      </c>
      <c r="D27" s="993">
        <v>17.899999999999999</v>
      </c>
      <c r="E27" s="1003"/>
      <c r="F27" s="1003"/>
      <c r="G27" s="1003"/>
      <c r="H27" s="1003"/>
      <c r="I27" s="1003"/>
      <c r="J27" s="1003"/>
      <c r="K27" s="1003"/>
    </row>
    <row r="28" spans="1:11" ht="15" customHeight="1">
      <c r="A28" s="994">
        <v>2017</v>
      </c>
      <c r="B28" s="992">
        <v>6950.8285714285721</v>
      </c>
      <c r="C28" s="993">
        <v>12.533397414929219</v>
      </c>
      <c r="D28" s="993">
        <v>18.442081898856955</v>
      </c>
      <c r="E28" s="1003"/>
      <c r="F28" s="1003"/>
      <c r="G28" s="1003"/>
      <c r="H28" s="1003"/>
      <c r="I28" s="1003"/>
      <c r="J28" s="1003"/>
      <c r="K28" s="1003"/>
    </row>
    <row r="29" spans="1:11" ht="15" customHeight="1">
      <c r="A29" s="996">
        <v>2018</v>
      </c>
      <c r="B29" s="997">
        <v>7750</v>
      </c>
      <c r="C29" s="998">
        <v>19.5</v>
      </c>
      <c r="D29" s="998">
        <v>19.3</v>
      </c>
      <c r="E29" s="1003"/>
      <c r="F29" s="1003"/>
      <c r="G29" s="1003"/>
      <c r="H29" s="1003"/>
      <c r="I29" s="1003"/>
      <c r="J29" s="1003"/>
      <c r="K29" s="1003"/>
    </row>
    <row r="30" spans="1:11" ht="15" customHeight="1">
      <c r="A30" s="996">
        <v>2019</v>
      </c>
      <c r="B30" s="997">
        <v>7449</v>
      </c>
      <c r="C30" s="998">
        <v>24</v>
      </c>
      <c r="D30" s="998">
        <v>18.2</v>
      </c>
      <c r="E30" s="1003"/>
      <c r="F30" s="1003"/>
      <c r="G30" s="1003"/>
      <c r="H30" s="1003"/>
      <c r="I30" s="1003"/>
      <c r="J30" s="1003"/>
      <c r="K30" s="1003"/>
    </row>
    <row r="31" spans="1:11" ht="15" customHeight="1">
      <c r="A31" s="996">
        <v>2020</v>
      </c>
      <c r="B31" s="997">
        <v>9016</v>
      </c>
      <c r="C31" s="998">
        <v>13</v>
      </c>
      <c r="D31" s="998">
        <v>20.3</v>
      </c>
      <c r="E31" s="1003"/>
      <c r="F31" s="1003"/>
      <c r="G31" s="1003"/>
      <c r="H31" s="1003"/>
      <c r="I31" s="1003"/>
      <c r="J31" s="1003"/>
      <c r="K31" s="1003"/>
    </row>
    <row r="32" spans="1:11" ht="15" customHeight="1">
      <c r="A32" s="996">
        <v>2021</v>
      </c>
      <c r="B32" s="997">
        <v>10152.985714285713</v>
      </c>
      <c r="C32" s="998">
        <v>22.55182237373058</v>
      </c>
      <c r="D32" s="998">
        <v>18.671107883852308</v>
      </c>
      <c r="E32" s="1003"/>
      <c r="F32" s="1003"/>
      <c r="G32" s="1003"/>
      <c r="H32" s="1003"/>
      <c r="I32" s="1003"/>
      <c r="J32" s="1003"/>
      <c r="K32" s="1003"/>
    </row>
    <row r="33" spans="1:11" ht="15" customHeight="1">
      <c r="A33" s="996">
        <v>2022</v>
      </c>
      <c r="B33" s="997">
        <v>9603.2571428571428</v>
      </c>
      <c r="C33" s="998">
        <v>22.903808058053336</v>
      </c>
      <c r="D33" s="998">
        <v>16.251782375407789</v>
      </c>
      <c r="E33" s="1003"/>
      <c r="F33" s="1003"/>
      <c r="G33" s="1003"/>
      <c r="H33" s="1003"/>
      <c r="I33" s="1003"/>
      <c r="J33" s="1003"/>
      <c r="K33" s="1003"/>
    </row>
    <row r="34" spans="1:11" ht="15" customHeight="1">
      <c r="A34" s="1099">
        <v>2023</v>
      </c>
      <c r="B34" s="2221">
        <v>12508.628571428571</v>
      </c>
      <c r="C34" s="2222">
        <v>17.087579613040873</v>
      </c>
      <c r="D34" s="2222">
        <v>23.962358798286083</v>
      </c>
      <c r="E34" s="1003"/>
      <c r="F34" s="1003"/>
      <c r="G34" s="1003"/>
      <c r="H34" s="1003"/>
      <c r="I34" s="1003"/>
      <c r="J34" s="1003"/>
      <c r="K34" s="1003"/>
    </row>
    <row r="35" spans="1:11" ht="15.5">
      <c r="A35" s="983" t="s">
        <v>138</v>
      </c>
      <c r="B35" s="999"/>
      <c r="C35" s="1000"/>
      <c r="D35" s="1000"/>
      <c r="E35" s="1003"/>
      <c r="F35" s="1003"/>
      <c r="G35" s="1003"/>
      <c r="H35" s="1003"/>
      <c r="I35" s="1003"/>
      <c r="J35" s="1003"/>
      <c r="K35" s="1003"/>
    </row>
    <row r="36" spans="1:11" ht="15" customHeight="1">
      <c r="A36" s="2559" t="s">
        <v>1049</v>
      </c>
      <c r="B36" s="2559"/>
      <c r="C36" s="2559"/>
      <c r="D36" s="2559"/>
      <c r="E36" s="2559"/>
      <c r="F36" s="2559"/>
      <c r="G36" s="2559"/>
      <c r="H36" s="2559"/>
      <c r="I36" s="2559"/>
      <c r="J36" s="2559"/>
      <c r="K36" s="2559"/>
    </row>
    <row r="37" spans="1:11" ht="8.25" customHeight="1">
      <c r="A37" s="1100" t="s">
        <v>1050</v>
      </c>
      <c r="B37" s="347"/>
      <c r="C37" s="347"/>
      <c r="D37" s="347"/>
      <c r="E37" s="1003"/>
      <c r="F37" s="1003"/>
      <c r="G37" s="1003"/>
      <c r="H37" s="1003"/>
      <c r="I37" s="1003"/>
      <c r="J37" s="1003"/>
      <c r="K37" s="1003"/>
    </row>
    <row r="38" spans="1:11" s="1007" customFormat="1" ht="11.25" customHeight="1">
      <c r="A38" s="1004" t="s">
        <v>1051</v>
      </c>
      <c r="B38" s="1005"/>
      <c r="C38" s="1005"/>
      <c r="D38" s="1005"/>
      <c r="E38" s="1006"/>
      <c r="F38" s="1006"/>
      <c r="G38" s="1006"/>
      <c r="H38" s="1006"/>
      <c r="I38" s="1006"/>
      <c r="J38" s="1006"/>
      <c r="K38" s="1006"/>
    </row>
    <row r="39" spans="1:11" s="1007" customFormat="1" ht="11.25" customHeight="1">
      <c r="A39" s="1004" t="s">
        <v>1052</v>
      </c>
      <c r="B39" s="1005"/>
      <c r="C39" s="1005"/>
      <c r="D39" s="1005"/>
      <c r="E39" s="1006"/>
      <c r="F39" s="1006"/>
      <c r="G39" s="1006"/>
      <c r="H39" s="1006"/>
      <c r="I39" s="1006"/>
      <c r="J39" s="1006"/>
      <c r="K39" s="1006"/>
    </row>
    <row r="40" spans="1:11" s="1007" customFormat="1" ht="11.25" customHeight="1">
      <c r="A40" s="1004" t="s">
        <v>1053</v>
      </c>
      <c r="B40" s="1005"/>
      <c r="C40" s="1005"/>
      <c r="D40" s="1005"/>
      <c r="E40" s="1006"/>
      <c r="F40" s="1006"/>
      <c r="G40" s="1006"/>
      <c r="H40" s="1006"/>
      <c r="I40" s="1006"/>
      <c r="J40" s="1006"/>
      <c r="K40" s="1006"/>
    </row>
    <row r="41" spans="1:11" s="1007" customFormat="1" ht="11.25" customHeight="1">
      <c r="A41" s="1005" t="s">
        <v>1054</v>
      </c>
      <c r="B41" s="1005"/>
      <c r="C41" s="1005"/>
      <c r="D41" s="1005"/>
      <c r="E41" s="1006"/>
      <c r="F41" s="1006"/>
      <c r="G41" s="1006"/>
      <c r="H41" s="1006"/>
      <c r="I41" s="1006"/>
      <c r="J41" s="1006"/>
      <c r="K41" s="1006"/>
    </row>
    <row r="42" spans="1:11" s="1007" customFormat="1" ht="11.25" customHeight="1">
      <c r="A42" s="1008" t="s">
        <v>1055</v>
      </c>
      <c r="B42" s="1005"/>
      <c r="C42" s="1005"/>
      <c r="D42" s="1005"/>
      <c r="E42" s="1006"/>
      <c r="F42" s="1006"/>
      <c r="G42" s="1006"/>
      <c r="H42" s="1006"/>
      <c r="I42" s="1006"/>
      <c r="J42" s="1006"/>
      <c r="K42" s="1006"/>
    </row>
    <row r="43" spans="1:11" s="1007" customFormat="1" ht="11.25" customHeight="1">
      <c r="A43" s="1005" t="s">
        <v>1056</v>
      </c>
      <c r="B43" s="1005"/>
      <c r="C43" s="1005"/>
      <c r="D43" s="1005"/>
      <c r="E43" s="1006"/>
      <c r="F43" s="1006"/>
      <c r="G43" s="1006"/>
      <c r="H43" s="1006"/>
      <c r="I43" s="1006"/>
      <c r="J43" s="1006"/>
      <c r="K43" s="1006"/>
    </row>
    <row r="44" spans="1:11" s="1010" customFormat="1" ht="11.25" customHeight="1">
      <c r="A44" s="1008" t="s">
        <v>1057</v>
      </c>
      <c r="B44" s="1008"/>
      <c r="C44" s="1008"/>
      <c r="D44" s="1008"/>
      <c r="E44" s="1009"/>
      <c r="F44" s="1009"/>
      <c r="G44" s="1009"/>
      <c r="H44" s="1009"/>
      <c r="I44" s="1009"/>
      <c r="J44" s="1009"/>
      <c r="K44" s="1009"/>
    </row>
    <row r="45" spans="1:11" s="1007" customFormat="1" ht="11.25" customHeight="1">
      <c r="A45" s="1005" t="s">
        <v>1058</v>
      </c>
      <c r="B45" s="1005"/>
      <c r="C45" s="1005"/>
      <c r="D45" s="1005"/>
      <c r="E45" s="1006"/>
      <c r="F45" s="1006"/>
      <c r="G45" s="1006"/>
      <c r="H45" s="1006"/>
      <c r="I45" s="1006"/>
      <c r="J45" s="1006"/>
      <c r="K45" s="1006"/>
    </row>
    <row r="46" spans="1:11" s="1010" customFormat="1" ht="11.25" customHeight="1">
      <c r="A46" s="1008" t="s">
        <v>1059</v>
      </c>
      <c r="B46" s="1008"/>
      <c r="C46" s="1008"/>
      <c r="D46" s="1008"/>
      <c r="E46" s="1009"/>
      <c r="F46" s="1009"/>
      <c r="G46" s="1009"/>
      <c r="H46" s="1009"/>
      <c r="I46" s="1009"/>
      <c r="J46" s="1009"/>
      <c r="K46" s="1009"/>
    </row>
    <row r="47" spans="1:11" s="1007" customFormat="1" ht="11.25" customHeight="1">
      <c r="A47" s="1005" t="s">
        <v>1060</v>
      </c>
      <c r="B47" s="1005"/>
      <c r="C47" s="1005"/>
      <c r="D47" s="1005"/>
      <c r="E47" s="1006"/>
      <c r="F47" s="1006"/>
      <c r="G47" s="1006"/>
      <c r="H47" s="1006"/>
      <c r="I47" s="1006"/>
      <c r="J47" s="1006"/>
      <c r="K47" s="1006"/>
    </row>
    <row r="48" spans="1:11" s="1010" customFormat="1" ht="11.25" customHeight="1">
      <c r="A48" s="1008" t="s">
        <v>1061</v>
      </c>
      <c r="B48" s="1008"/>
      <c r="C48" s="1008"/>
      <c r="D48" s="1008"/>
      <c r="E48" s="1009"/>
      <c r="F48" s="1009"/>
      <c r="G48" s="1009"/>
      <c r="H48" s="1009"/>
      <c r="I48" s="1009"/>
      <c r="J48" s="1009"/>
      <c r="K48" s="1009"/>
    </row>
    <row r="49" spans="1:12" s="1010" customFormat="1" ht="11.25" customHeight="1">
      <c r="A49" s="1008" t="s">
        <v>1062</v>
      </c>
      <c r="B49" s="1008"/>
      <c r="C49" s="1008"/>
      <c r="D49" s="1008"/>
      <c r="E49" s="1009"/>
      <c r="F49" s="1009"/>
      <c r="G49" s="1009"/>
      <c r="H49" s="1009"/>
      <c r="I49" s="1009"/>
      <c r="J49" s="1009"/>
      <c r="K49" s="1009"/>
    </row>
    <row r="50" spans="1:12" s="1011" customFormat="1" ht="11.25" customHeight="1">
      <c r="A50" s="1005" t="s">
        <v>1063</v>
      </c>
      <c r="B50" s="1005"/>
      <c r="C50" s="1005"/>
      <c r="D50" s="1005"/>
      <c r="E50" s="1006"/>
      <c r="F50" s="1006"/>
      <c r="G50" s="1006"/>
      <c r="H50" s="1006"/>
      <c r="I50" s="1006"/>
      <c r="J50" s="1006"/>
      <c r="K50" s="1006"/>
      <c r="L50" s="1007"/>
    </row>
    <row r="51" spans="1:12" s="1010" customFormat="1" ht="11.25" customHeight="1">
      <c r="A51" s="1008" t="s">
        <v>1064</v>
      </c>
      <c r="B51" s="1008"/>
      <c r="C51" s="1008"/>
      <c r="D51" s="1008"/>
      <c r="E51" s="1009"/>
      <c r="F51" s="1009"/>
      <c r="G51" s="1009"/>
      <c r="H51" s="1009"/>
      <c r="I51" s="1009"/>
      <c r="J51" s="1009"/>
      <c r="K51" s="1009"/>
    </row>
    <row r="52" spans="1:12" ht="11.25" customHeight="1">
      <c r="A52" s="347"/>
      <c r="B52" s="347"/>
      <c r="C52" s="347"/>
      <c r="D52" s="347"/>
      <c r="E52" s="1003"/>
      <c r="F52" s="1003"/>
      <c r="G52" s="1003"/>
      <c r="H52" s="1003"/>
      <c r="I52" s="1003"/>
      <c r="J52" s="1003"/>
      <c r="K52" s="1003"/>
    </row>
    <row r="53" spans="1:12">
      <c r="A53" s="2563" t="s">
        <v>1065</v>
      </c>
      <c r="B53" s="2563"/>
      <c r="C53" s="2563"/>
      <c r="D53" s="2563"/>
      <c r="E53" s="2563"/>
      <c r="F53" s="2563"/>
      <c r="G53" s="2563"/>
      <c r="H53" s="2563"/>
      <c r="I53" s="2563"/>
      <c r="J53" s="2563"/>
      <c r="K53" s="2563"/>
    </row>
    <row r="54" spans="1:12">
      <c r="A54" s="347"/>
      <c r="B54" s="347"/>
      <c r="C54" s="347"/>
      <c r="D54" s="347"/>
      <c r="E54" s="1003"/>
      <c r="F54" s="1003"/>
      <c r="G54" s="1003"/>
      <c r="H54" s="1003"/>
      <c r="I54" s="1003"/>
      <c r="J54" s="1003"/>
      <c r="K54" s="1003"/>
      <c r="L54" s="1003"/>
    </row>
    <row r="55" spans="1:12">
      <c r="A55" s="347"/>
      <c r="B55" s="347"/>
      <c r="C55" s="347"/>
      <c r="D55" s="347"/>
      <c r="E55" s="1003"/>
      <c r="F55" s="1003"/>
      <c r="G55" s="1003"/>
      <c r="H55" s="1003"/>
      <c r="I55" s="1003"/>
      <c r="J55" s="1003"/>
      <c r="K55" s="1003"/>
      <c r="L55" s="1003"/>
    </row>
    <row r="56" spans="1:12">
      <c r="E56" s="1003"/>
      <c r="F56" s="1003"/>
      <c r="G56" s="1003"/>
      <c r="H56" s="1003"/>
      <c r="I56" s="1003"/>
      <c r="J56" s="1003"/>
      <c r="K56" s="1003"/>
      <c r="L56" s="1003"/>
    </row>
    <row r="57" spans="1:12">
      <c r="E57" s="1003"/>
      <c r="F57" s="1003"/>
      <c r="G57" s="1003"/>
      <c r="H57" s="1003"/>
      <c r="I57" s="1003"/>
      <c r="J57" s="1003"/>
      <c r="K57" s="1003"/>
      <c r="L57" s="1003"/>
    </row>
    <row r="58" spans="1:12">
      <c r="E58" s="1003"/>
      <c r="F58" s="1003"/>
      <c r="G58" s="1003"/>
      <c r="H58" s="1003"/>
      <c r="I58" s="1003"/>
      <c r="J58" s="1003"/>
      <c r="K58" s="1003"/>
      <c r="L58" s="1003"/>
    </row>
    <row r="59" spans="1:12">
      <c r="E59" s="1003"/>
      <c r="F59" s="1003"/>
      <c r="G59" s="1003"/>
      <c r="H59" s="1003"/>
      <c r="I59" s="1003"/>
      <c r="J59" s="1003"/>
      <c r="K59" s="1003"/>
      <c r="L59" s="1003"/>
    </row>
    <row r="60" spans="1:12">
      <c r="E60" s="1003"/>
      <c r="F60" s="1003"/>
      <c r="G60" s="1003"/>
      <c r="H60" s="1003"/>
      <c r="I60" s="1003"/>
      <c r="J60" s="1003"/>
      <c r="K60" s="1003"/>
      <c r="L60" s="1003"/>
    </row>
    <row r="61" spans="1:12">
      <c r="E61" s="1003"/>
      <c r="F61" s="1003"/>
      <c r="G61" s="1003"/>
      <c r="H61" s="1003"/>
      <c r="I61" s="1003"/>
      <c r="J61" s="1003"/>
      <c r="K61" s="1003"/>
      <c r="L61" s="1003"/>
    </row>
    <row r="62" spans="1:12">
      <c r="E62" s="1003"/>
      <c r="F62" s="1003"/>
      <c r="G62" s="1003"/>
      <c r="H62" s="1003"/>
      <c r="I62" s="1003"/>
      <c r="J62" s="1003"/>
      <c r="K62" s="1003"/>
      <c r="L62" s="1003"/>
    </row>
    <row r="63" spans="1:12">
      <c r="E63" s="1003"/>
      <c r="F63" s="1003"/>
      <c r="G63" s="1003"/>
      <c r="H63" s="1003"/>
      <c r="I63" s="1003"/>
      <c r="J63" s="1003"/>
      <c r="K63" s="1003"/>
      <c r="L63" s="1003"/>
    </row>
    <row r="64" spans="1:12">
      <c r="E64" s="1003"/>
      <c r="F64" s="1003"/>
      <c r="G64" s="1003"/>
      <c r="H64" s="1003"/>
      <c r="I64" s="1003"/>
      <c r="J64" s="1003"/>
      <c r="K64" s="1003"/>
      <c r="L64" s="1003"/>
    </row>
    <row r="65" spans="5:12">
      <c r="E65" s="1003"/>
      <c r="F65" s="1003"/>
      <c r="G65" s="1003"/>
      <c r="H65" s="1003"/>
      <c r="I65" s="1003"/>
      <c r="J65" s="1003"/>
      <c r="K65" s="1003"/>
      <c r="L65" s="1003"/>
    </row>
    <row r="66" spans="5:12">
      <c r="E66" s="1003"/>
      <c r="F66" s="1003"/>
      <c r="G66" s="1003"/>
      <c r="H66" s="1003"/>
      <c r="I66" s="1003"/>
      <c r="J66" s="1003"/>
      <c r="K66" s="1003"/>
      <c r="L66" s="1003"/>
    </row>
    <row r="67" spans="5:12">
      <c r="E67" s="1003"/>
      <c r="F67" s="1003"/>
      <c r="G67" s="1003"/>
      <c r="H67" s="1003"/>
      <c r="I67" s="1003"/>
      <c r="J67" s="1003"/>
      <c r="K67" s="1003"/>
      <c r="L67" s="1003"/>
    </row>
    <row r="68" spans="5:12">
      <c r="E68" s="1003"/>
      <c r="F68" s="1003"/>
      <c r="G68" s="1003"/>
      <c r="H68" s="1003"/>
      <c r="I68" s="1003"/>
      <c r="J68" s="1003"/>
      <c r="K68" s="1003"/>
      <c r="L68" s="1003"/>
    </row>
    <row r="69" spans="5:12">
      <c r="E69" s="1003"/>
      <c r="F69" s="1003"/>
      <c r="G69" s="1003"/>
      <c r="H69" s="1003"/>
      <c r="I69" s="1003"/>
      <c r="J69" s="1003"/>
      <c r="K69" s="1003"/>
      <c r="L69" s="1003"/>
    </row>
    <row r="70" spans="5:12">
      <c r="E70" s="1003"/>
      <c r="F70" s="1003"/>
      <c r="G70" s="1003"/>
      <c r="H70" s="1003"/>
      <c r="I70" s="1003"/>
      <c r="J70" s="1003"/>
      <c r="K70" s="1003"/>
      <c r="L70" s="1003"/>
    </row>
    <row r="71" spans="5:12">
      <c r="E71" s="1003"/>
      <c r="F71" s="1003"/>
      <c r="G71" s="1003"/>
      <c r="H71" s="1003"/>
      <c r="I71" s="1003"/>
      <c r="J71" s="1003"/>
      <c r="K71" s="1003"/>
      <c r="L71" s="1003"/>
    </row>
    <row r="72" spans="5:12">
      <c r="E72" s="1003"/>
      <c r="F72" s="1003"/>
      <c r="G72" s="1003"/>
      <c r="H72" s="1003"/>
      <c r="I72" s="1003"/>
      <c r="J72" s="1003"/>
      <c r="K72" s="1003"/>
      <c r="L72" s="1003"/>
    </row>
    <row r="73" spans="5:12">
      <c r="E73" s="1003"/>
      <c r="F73" s="1003"/>
      <c r="G73" s="1003"/>
      <c r="H73" s="1003"/>
      <c r="I73" s="1003"/>
      <c r="J73" s="1003"/>
      <c r="K73" s="1003"/>
      <c r="L73" s="1003"/>
    </row>
    <row r="74" spans="5:12">
      <c r="E74" s="1003"/>
      <c r="F74" s="1003"/>
      <c r="G74" s="1003"/>
      <c r="H74" s="1003"/>
      <c r="I74" s="1003"/>
      <c r="J74" s="1003"/>
      <c r="K74" s="1003"/>
      <c r="L74" s="1003"/>
    </row>
    <row r="75" spans="5:12">
      <c r="E75" s="1003"/>
      <c r="F75" s="1003"/>
      <c r="G75" s="1003"/>
      <c r="H75" s="1003"/>
      <c r="I75" s="1003"/>
      <c r="J75" s="1003"/>
      <c r="K75" s="1003"/>
      <c r="L75" s="1003"/>
    </row>
    <row r="76" spans="5:12">
      <c r="E76" s="1003"/>
      <c r="F76" s="1003"/>
      <c r="G76" s="1003"/>
      <c r="H76" s="1003"/>
      <c r="I76" s="1003"/>
      <c r="J76" s="1003"/>
      <c r="K76" s="1003"/>
      <c r="L76" s="1003"/>
    </row>
    <row r="77" spans="5:12">
      <c r="E77" s="1003"/>
      <c r="F77" s="1003"/>
      <c r="G77" s="1003"/>
      <c r="H77" s="1003"/>
      <c r="I77" s="1003"/>
      <c r="J77" s="1003"/>
      <c r="K77" s="1003"/>
      <c r="L77" s="1003"/>
    </row>
    <row r="78" spans="5:12">
      <c r="E78" s="1003"/>
      <c r="F78" s="1003"/>
      <c r="G78" s="1003"/>
      <c r="H78" s="1003"/>
      <c r="I78" s="1003"/>
      <c r="J78" s="1003"/>
      <c r="K78" s="1003"/>
      <c r="L78" s="1003"/>
    </row>
    <row r="79" spans="5:12">
      <c r="E79" s="1003"/>
      <c r="F79" s="1003"/>
      <c r="G79" s="1003"/>
      <c r="H79" s="1003"/>
      <c r="I79" s="1003"/>
      <c r="J79" s="1003"/>
      <c r="K79" s="1003"/>
      <c r="L79" s="1003"/>
    </row>
    <row r="80" spans="5:12">
      <c r="E80" s="1003"/>
      <c r="F80" s="1003"/>
      <c r="G80" s="1003"/>
      <c r="H80" s="1003"/>
      <c r="I80" s="1003"/>
      <c r="J80" s="1003"/>
      <c r="K80" s="1003"/>
      <c r="L80" s="1003"/>
    </row>
    <row r="81" spans="5:12">
      <c r="E81" s="1003"/>
      <c r="F81" s="1003"/>
      <c r="G81" s="1003"/>
      <c r="H81" s="1003"/>
      <c r="I81" s="1003"/>
      <c r="J81" s="1003"/>
      <c r="K81" s="1003"/>
      <c r="L81" s="1003"/>
    </row>
    <row r="82" spans="5:12">
      <c r="E82" s="1003"/>
      <c r="F82" s="1003"/>
      <c r="G82" s="1003"/>
      <c r="H82" s="1003"/>
      <c r="I82" s="1003"/>
      <c r="J82" s="1003"/>
      <c r="K82" s="1003"/>
      <c r="L82" s="1003"/>
    </row>
    <row r="83" spans="5:12">
      <c r="E83" s="1003"/>
      <c r="F83" s="1003"/>
      <c r="G83" s="1003"/>
      <c r="H83" s="1003"/>
      <c r="I83" s="1003"/>
      <c r="J83" s="1003"/>
      <c r="K83" s="1003"/>
      <c r="L83" s="1003"/>
    </row>
    <row r="84" spans="5:12">
      <c r="E84" s="1003"/>
      <c r="F84" s="1003"/>
      <c r="G84" s="1003"/>
      <c r="H84" s="1003"/>
      <c r="I84" s="1003"/>
      <c r="J84" s="1003"/>
      <c r="K84" s="1003"/>
      <c r="L84" s="1003"/>
    </row>
    <row r="85" spans="5:12">
      <c r="E85" s="1003"/>
      <c r="F85" s="1003"/>
      <c r="G85" s="1003"/>
      <c r="H85" s="1003"/>
      <c r="I85" s="1003"/>
      <c r="J85" s="1003"/>
      <c r="K85" s="1003"/>
      <c r="L85" s="1003"/>
    </row>
    <row r="86" spans="5:12">
      <c r="E86" s="1003"/>
      <c r="F86" s="1003"/>
      <c r="G86" s="1003"/>
      <c r="H86" s="1003"/>
      <c r="I86" s="1003"/>
      <c r="J86" s="1003"/>
      <c r="K86" s="1003"/>
      <c r="L86" s="1003"/>
    </row>
    <row r="87" spans="5:12">
      <c r="E87" s="1003"/>
      <c r="F87" s="1003"/>
      <c r="G87" s="1003"/>
      <c r="H87" s="1003"/>
      <c r="I87" s="1003"/>
      <c r="J87" s="1003"/>
      <c r="K87" s="1003"/>
      <c r="L87" s="1003"/>
    </row>
    <row r="88" spans="5:12">
      <c r="E88" s="1003"/>
      <c r="F88" s="1003"/>
      <c r="G88" s="1003"/>
      <c r="H88" s="1003"/>
      <c r="I88" s="1003"/>
      <c r="J88" s="1003"/>
      <c r="K88" s="1003"/>
      <c r="L88" s="1003"/>
    </row>
  </sheetData>
  <mergeCells count="3">
    <mergeCell ref="A3:A4"/>
    <mergeCell ref="A36:K36"/>
    <mergeCell ref="A53:K53"/>
  </mergeCells>
  <phoneticPr fontId="3"/>
  <pageMargins left="0.35433070866141736" right="0.35433070866141736" top="0.78740157480314965" bottom="0.78740157480314965" header="0.31496062992125984" footer="0.31496062992125984"/>
  <pageSetup paperSize="9" scale="92" orientation="portrait" verticalDpi="1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CA939-C4B7-41E1-9501-6991F8A56B68}">
  <dimension ref="A1:W46"/>
  <sheetViews>
    <sheetView zoomScaleNormal="100" zoomScaleSheetLayoutView="100" workbookViewId="0"/>
  </sheetViews>
  <sheetFormatPr defaultColWidth="12.83203125" defaultRowHeight="15.5"/>
  <cols>
    <col min="1" max="1" width="27.33203125" style="178" customWidth="1"/>
    <col min="2" max="23" width="5.33203125" style="178" customWidth="1"/>
    <col min="24" max="16384" width="12.83203125" style="178"/>
  </cols>
  <sheetData>
    <row r="1" spans="1:23" ht="25">
      <c r="A1" s="1012" t="s">
        <v>1066</v>
      </c>
      <c r="B1" s="66"/>
      <c r="C1" s="66"/>
      <c r="D1" s="66"/>
      <c r="E1" s="66"/>
      <c r="F1" s="66"/>
      <c r="G1" s="66"/>
      <c r="H1" s="66"/>
      <c r="I1" s="66"/>
      <c r="J1" s="66"/>
      <c r="K1" s="66"/>
      <c r="L1" s="66"/>
      <c r="M1" s="66"/>
      <c r="N1" s="66"/>
      <c r="O1" s="66"/>
      <c r="P1" s="66"/>
      <c r="Q1" s="66"/>
      <c r="R1" s="66"/>
      <c r="S1" s="66"/>
      <c r="T1" s="66"/>
      <c r="U1" s="66"/>
      <c r="V1" s="66"/>
      <c r="W1" s="66"/>
    </row>
    <row r="2" spans="1:23" ht="17.25" customHeight="1">
      <c r="A2" s="66"/>
      <c r="B2" s="66"/>
      <c r="C2" s="66"/>
      <c r="D2" s="66"/>
      <c r="E2" s="66"/>
      <c r="F2" s="66"/>
      <c r="G2" s="66"/>
      <c r="H2" s="66"/>
      <c r="I2" s="66"/>
      <c r="J2" s="66"/>
      <c r="K2" s="66"/>
      <c r="L2" s="66"/>
      <c r="M2" s="66"/>
      <c r="N2" s="66"/>
      <c r="O2" s="66"/>
      <c r="P2" s="66"/>
      <c r="Q2" s="66"/>
      <c r="R2" s="66"/>
      <c r="S2" s="66"/>
      <c r="T2" s="66"/>
      <c r="U2" s="66"/>
      <c r="V2" s="66"/>
      <c r="W2" s="66"/>
    </row>
    <row r="3" spans="1:23" ht="17.25" customHeight="1">
      <c r="A3" s="493"/>
      <c r="B3" s="66"/>
      <c r="C3" s="66"/>
      <c r="D3" s="66"/>
      <c r="E3" s="66"/>
      <c r="F3" s="66"/>
      <c r="G3" s="66"/>
      <c r="H3" s="66"/>
      <c r="I3" s="66"/>
      <c r="J3" s="66"/>
      <c r="K3" s="66"/>
      <c r="L3" s="66"/>
      <c r="M3" s="66"/>
      <c r="N3" s="66"/>
      <c r="O3" s="66"/>
      <c r="P3" s="66"/>
      <c r="Q3" s="66"/>
      <c r="R3" s="66"/>
      <c r="S3" s="66"/>
      <c r="T3" s="66"/>
      <c r="U3" s="66"/>
      <c r="V3" s="66"/>
      <c r="W3" s="495" t="s">
        <v>1067</v>
      </c>
    </row>
    <row r="4" spans="1:23" ht="15.75" customHeight="1">
      <c r="A4" s="1013" t="s">
        <v>1068</v>
      </c>
      <c r="B4" s="1014">
        <v>1990</v>
      </c>
      <c r="C4" s="1015">
        <v>1995</v>
      </c>
      <c r="D4" s="1015">
        <v>2000</v>
      </c>
      <c r="E4" s="1015">
        <v>2005</v>
      </c>
      <c r="F4" s="1015">
        <v>2006</v>
      </c>
      <c r="G4" s="1015">
        <v>2007</v>
      </c>
      <c r="H4" s="1015">
        <v>2008</v>
      </c>
      <c r="I4" s="1015">
        <v>2009</v>
      </c>
      <c r="J4" s="1015">
        <v>2010</v>
      </c>
      <c r="K4" s="1015">
        <v>2011</v>
      </c>
      <c r="L4" s="1015">
        <v>2012</v>
      </c>
      <c r="M4" s="1015">
        <v>2013</v>
      </c>
      <c r="N4" s="1015">
        <v>2014</v>
      </c>
      <c r="O4" s="1015">
        <v>2015</v>
      </c>
      <c r="P4" s="1015">
        <v>2016</v>
      </c>
      <c r="Q4" s="1015">
        <v>2017</v>
      </c>
      <c r="R4" s="1015">
        <v>2018</v>
      </c>
      <c r="S4" s="1015">
        <v>2019</v>
      </c>
      <c r="T4" s="1015">
        <v>2020</v>
      </c>
      <c r="U4" s="1015">
        <v>2021</v>
      </c>
      <c r="V4" s="1015">
        <v>2022</v>
      </c>
      <c r="W4" s="1101">
        <v>2023</v>
      </c>
    </row>
    <row r="5" spans="1:23" ht="15.75" customHeight="1" thickBot="1">
      <c r="A5" s="1016" t="s">
        <v>1069</v>
      </c>
      <c r="B5" s="1017">
        <v>2.78</v>
      </c>
      <c r="C5" s="1018">
        <v>2.73</v>
      </c>
      <c r="D5" s="1018">
        <v>3.01</v>
      </c>
      <c r="E5" s="1018">
        <v>3.08</v>
      </c>
      <c r="F5" s="1018">
        <v>2.99</v>
      </c>
      <c r="G5" s="1018">
        <v>2.93</v>
      </c>
      <c r="H5" s="1018">
        <v>3.11</v>
      </c>
      <c r="I5" s="1018">
        <v>3.31</v>
      </c>
      <c r="J5" s="1018">
        <v>3.22</v>
      </c>
      <c r="K5" s="1018">
        <v>3.28</v>
      </c>
      <c r="L5" s="1018">
        <v>3.27</v>
      </c>
      <c r="M5" s="1018">
        <v>3.33</v>
      </c>
      <c r="N5" s="1018">
        <v>3.28</v>
      </c>
      <c r="O5" s="1018">
        <v>3.46</v>
      </c>
      <c r="P5" s="1018">
        <v>3.33</v>
      </c>
      <c r="Q5" s="1018">
        <v>3.3</v>
      </c>
      <c r="R5" s="1019">
        <v>3.39</v>
      </c>
      <c r="S5" s="1019">
        <v>3.41</v>
      </c>
      <c r="T5" s="1019">
        <v>3.36</v>
      </c>
      <c r="U5" s="1019">
        <v>3.06</v>
      </c>
      <c r="V5" s="1019">
        <v>2.9</v>
      </c>
      <c r="W5" s="2107">
        <v>3.08</v>
      </c>
    </row>
    <row r="6" spans="1:23" ht="15.75" customHeight="1" thickTop="1">
      <c r="A6" s="1020" t="s">
        <v>1070</v>
      </c>
      <c r="B6" s="1021">
        <v>0.5</v>
      </c>
      <c r="C6" s="1022">
        <v>0.43</v>
      </c>
      <c r="D6" s="1022">
        <v>0.57999999999999996</v>
      </c>
      <c r="E6" s="1022">
        <v>0.75</v>
      </c>
      <c r="F6" s="1022">
        <v>0.83</v>
      </c>
      <c r="G6" s="1022">
        <v>3.88</v>
      </c>
      <c r="H6" s="1022">
        <v>1.72</v>
      </c>
      <c r="I6" s="1022">
        <v>2.69</v>
      </c>
      <c r="J6" s="1022">
        <v>4.24</v>
      </c>
      <c r="K6" s="1022">
        <v>3.57</v>
      </c>
      <c r="L6" s="1022">
        <v>1.91</v>
      </c>
      <c r="M6" s="1022">
        <v>2.29</v>
      </c>
      <c r="N6" s="1022">
        <v>2.1</v>
      </c>
      <c r="O6" s="1022">
        <v>2.48</v>
      </c>
      <c r="P6" s="1022">
        <v>2.19</v>
      </c>
      <c r="Q6" s="1022">
        <v>2.09</v>
      </c>
      <c r="R6" s="1023">
        <v>2.2400000000000002</v>
      </c>
      <c r="S6" s="1023">
        <v>2.0299999999999998</v>
      </c>
      <c r="T6" s="1023">
        <v>2.31</v>
      </c>
      <c r="U6" s="1023">
        <v>1.59</v>
      </c>
      <c r="V6" s="1023">
        <v>1.66</v>
      </c>
      <c r="W6" s="2108">
        <v>1.53</v>
      </c>
    </row>
    <row r="7" spans="1:23" ht="15.75" customHeight="1">
      <c r="A7" s="1024" t="s">
        <v>1071</v>
      </c>
      <c r="B7" s="1025">
        <v>1.1299999999999999</v>
      </c>
      <c r="C7" s="1026">
        <v>0.98</v>
      </c>
      <c r="D7" s="1026">
        <v>0.99</v>
      </c>
      <c r="E7" s="1026">
        <v>1.29</v>
      </c>
      <c r="F7" s="1026">
        <v>0.88</v>
      </c>
      <c r="G7" s="1026">
        <v>0.59</v>
      </c>
      <c r="H7" s="1026">
        <v>0.72</v>
      </c>
      <c r="I7" s="1026">
        <v>0.81</v>
      </c>
      <c r="J7" s="1026">
        <v>0.83</v>
      </c>
      <c r="K7" s="1026">
        <v>0.33</v>
      </c>
      <c r="L7" s="1026">
        <v>0.34</v>
      </c>
      <c r="M7" s="1026">
        <v>0.38</v>
      </c>
      <c r="N7" s="1026">
        <v>0.39</v>
      </c>
      <c r="O7" s="1026">
        <v>0.33</v>
      </c>
      <c r="P7" s="1026">
        <v>0.36</v>
      </c>
      <c r="Q7" s="1026">
        <v>0.31</v>
      </c>
      <c r="R7" s="1027">
        <v>0.35</v>
      </c>
      <c r="S7" s="1027">
        <v>0.43</v>
      </c>
      <c r="T7" s="1027">
        <v>0.41</v>
      </c>
      <c r="U7" s="1027">
        <v>0.32</v>
      </c>
      <c r="V7" s="1027">
        <v>1.31</v>
      </c>
      <c r="W7" s="2109">
        <v>1.51</v>
      </c>
    </row>
    <row r="8" spans="1:23" ht="15.75" customHeight="1">
      <c r="A8" s="1024" t="s">
        <v>1072</v>
      </c>
      <c r="B8" s="1025">
        <v>0.54</v>
      </c>
      <c r="C8" s="1026">
        <v>0.45</v>
      </c>
      <c r="D8" s="1026">
        <v>0.48</v>
      </c>
      <c r="E8" s="1026">
        <v>0.4</v>
      </c>
      <c r="F8" s="1026">
        <v>0.4</v>
      </c>
      <c r="G8" s="1026">
        <v>0.36</v>
      </c>
      <c r="H8" s="1026">
        <v>0.41</v>
      </c>
      <c r="I8" s="1026">
        <v>0.44</v>
      </c>
      <c r="J8" s="1026">
        <v>0.47</v>
      </c>
      <c r="K8" s="1026">
        <v>0.43</v>
      </c>
      <c r="L8" s="1026">
        <v>0.41</v>
      </c>
      <c r="M8" s="1026">
        <v>0.41</v>
      </c>
      <c r="N8" s="1026">
        <v>0.36</v>
      </c>
      <c r="O8" s="1026">
        <v>0.36</v>
      </c>
      <c r="P8" s="1026">
        <v>0.28000000000000003</v>
      </c>
      <c r="Q8" s="1026">
        <v>0.41</v>
      </c>
      <c r="R8" s="1027">
        <v>0.48</v>
      </c>
      <c r="S8" s="1027">
        <v>0.52</v>
      </c>
      <c r="T8" s="1027">
        <v>0.56999999999999995</v>
      </c>
      <c r="U8" s="1027">
        <v>0.5</v>
      </c>
      <c r="V8" s="1027">
        <v>0.41</v>
      </c>
      <c r="W8" s="2109">
        <v>0.47</v>
      </c>
    </row>
    <row r="9" spans="1:23" ht="15.75" customHeight="1">
      <c r="A9" s="1024" t="s">
        <v>1073</v>
      </c>
      <c r="B9" s="1025">
        <v>3.36</v>
      </c>
      <c r="C9" s="1026">
        <v>3.43</v>
      </c>
      <c r="D9" s="1026">
        <v>3.7</v>
      </c>
      <c r="E9" s="1026">
        <v>3.87</v>
      </c>
      <c r="F9" s="1026">
        <v>3.65</v>
      </c>
      <c r="G9" s="1026">
        <v>3.62</v>
      </c>
      <c r="H9" s="1026">
        <v>3.92</v>
      </c>
      <c r="I9" s="1026">
        <v>4.09</v>
      </c>
      <c r="J9" s="1026">
        <v>3.93</v>
      </c>
      <c r="K9" s="1026">
        <v>4.1399999999999997</v>
      </c>
      <c r="L9" s="1026">
        <v>4.1100000000000003</v>
      </c>
      <c r="M9" s="1026">
        <v>4.1500000000000004</v>
      </c>
      <c r="N9" s="1026">
        <v>4.1100000000000003</v>
      </c>
      <c r="O9" s="1026">
        <v>4.3099999999999996</v>
      </c>
      <c r="P9" s="1026">
        <v>4.25</v>
      </c>
      <c r="Q9" s="1026">
        <v>4.1100000000000003</v>
      </c>
      <c r="R9" s="1027">
        <v>4.18</v>
      </c>
      <c r="S9" s="1027">
        <v>4.28</v>
      </c>
      <c r="T9" s="1027">
        <v>4.41</v>
      </c>
      <c r="U9" s="1027">
        <v>4.03</v>
      </c>
      <c r="V9" s="1027">
        <v>3.94</v>
      </c>
      <c r="W9" s="2109">
        <v>4.05</v>
      </c>
    </row>
    <row r="10" spans="1:23" ht="15.75" customHeight="1">
      <c r="A10" s="1024" t="s">
        <v>1074</v>
      </c>
      <c r="B10" s="1025">
        <v>0.98</v>
      </c>
      <c r="C10" s="1026">
        <v>0.99</v>
      </c>
      <c r="D10" s="1026">
        <v>1.01</v>
      </c>
      <c r="E10" s="1026">
        <v>1.3</v>
      </c>
      <c r="F10" s="1026">
        <v>1.2</v>
      </c>
      <c r="G10" s="1026">
        <v>0.99</v>
      </c>
      <c r="H10" s="1026">
        <v>1.01</v>
      </c>
      <c r="I10" s="1026">
        <v>1.03</v>
      </c>
      <c r="J10" s="1026">
        <v>1.07</v>
      </c>
      <c r="K10" s="1026">
        <v>1.1399999999999999</v>
      </c>
      <c r="L10" s="1026">
        <v>1.05</v>
      </c>
      <c r="M10" s="1026">
        <v>1.1399999999999999</v>
      </c>
      <c r="N10" s="1026">
        <v>0.87</v>
      </c>
      <c r="O10" s="1026">
        <v>1.02</v>
      </c>
      <c r="P10" s="1026">
        <v>1.02</v>
      </c>
      <c r="Q10" s="1026">
        <v>1.1000000000000001</v>
      </c>
      <c r="R10" s="1027">
        <v>1.08</v>
      </c>
      <c r="S10" s="1027">
        <v>1.23</v>
      </c>
      <c r="T10" s="1027">
        <v>0.86</v>
      </c>
      <c r="U10" s="1027">
        <v>0.88</v>
      </c>
      <c r="V10" s="1027">
        <v>0.92</v>
      </c>
      <c r="W10" s="2109">
        <v>0.76</v>
      </c>
    </row>
    <row r="11" spans="1:23" ht="15.75" customHeight="1">
      <c r="A11" s="1024" t="s">
        <v>1075</v>
      </c>
      <c r="B11" s="1025">
        <v>1.76</v>
      </c>
      <c r="C11" s="1026">
        <v>1.76</v>
      </c>
      <c r="D11" s="1026">
        <v>2.17</v>
      </c>
      <c r="E11" s="1026">
        <v>2.4300000000000002</v>
      </c>
      <c r="F11" s="1026">
        <v>2.14</v>
      </c>
      <c r="G11" s="1026">
        <v>2.84</v>
      </c>
      <c r="H11" s="1026">
        <v>3.55</v>
      </c>
      <c r="I11" s="1026">
        <v>4.0599999999999996</v>
      </c>
      <c r="J11" s="1026">
        <v>3.8</v>
      </c>
      <c r="K11" s="1026">
        <v>3.81</v>
      </c>
      <c r="L11" s="1026">
        <v>4.55</v>
      </c>
      <c r="M11" s="1026">
        <v>4.07</v>
      </c>
      <c r="N11" s="1026">
        <v>4.18</v>
      </c>
      <c r="O11" s="1026">
        <v>4.0599999999999996</v>
      </c>
      <c r="P11" s="1026">
        <v>3.12</v>
      </c>
      <c r="Q11" s="1026">
        <v>2.73</v>
      </c>
      <c r="R11" s="1027">
        <v>2.71</v>
      </c>
      <c r="S11" s="1027">
        <v>3.06</v>
      </c>
      <c r="T11" s="1027">
        <v>3.85</v>
      </c>
      <c r="U11" s="1027">
        <v>3.48</v>
      </c>
      <c r="V11" s="1027">
        <v>3.51</v>
      </c>
      <c r="W11" s="2109">
        <v>3.15</v>
      </c>
    </row>
    <row r="12" spans="1:23" ht="15.75" customHeight="1">
      <c r="A12" s="1024" t="s">
        <v>1076</v>
      </c>
      <c r="B12" s="1025">
        <v>0.88</v>
      </c>
      <c r="C12" s="1026">
        <v>0.9</v>
      </c>
      <c r="D12" s="1026">
        <v>0.98</v>
      </c>
      <c r="E12" s="1026">
        <v>1.24</v>
      </c>
      <c r="F12" s="1026">
        <v>1.17</v>
      </c>
      <c r="G12" s="1026">
        <v>1.01</v>
      </c>
      <c r="H12" s="1026">
        <v>0.93</v>
      </c>
      <c r="I12" s="1026">
        <v>0.87</v>
      </c>
      <c r="J12" s="1026">
        <v>0.92</v>
      </c>
      <c r="K12" s="1026">
        <v>0.99</v>
      </c>
      <c r="L12" s="1026">
        <v>0.82</v>
      </c>
      <c r="M12" s="1026">
        <v>0.61</v>
      </c>
      <c r="N12" s="1026">
        <v>0.87</v>
      </c>
      <c r="O12" s="1026">
        <v>0.77</v>
      </c>
      <c r="P12" s="1026">
        <v>0.87</v>
      </c>
      <c r="Q12" s="1026">
        <v>0.86</v>
      </c>
      <c r="R12" s="1027">
        <v>0.72</v>
      </c>
      <c r="S12" s="1027">
        <v>0.87</v>
      </c>
      <c r="T12" s="1027">
        <v>1.17</v>
      </c>
      <c r="U12" s="1027">
        <v>1.03</v>
      </c>
      <c r="V12" s="1027">
        <v>1.08</v>
      </c>
      <c r="W12" s="2109">
        <v>0.72</v>
      </c>
    </row>
    <row r="13" spans="1:23" ht="15.75" customHeight="1">
      <c r="A13" s="1024" t="s">
        <v>1077</v>
      </c>
      <c r="B13" s="1025" t="s">
        <v>194</v>
      </c>
      <c r="C13" s="1026" t="s">
        <v>194</v>
      </c>
      <c r="D13" s="1026" t="s">
        <v>194</v>
      </c>
      <c r="E13" s="1026">
        <v>1.35</v>
      </c>
      <c r="F13" s="1026">
        <v>1.87</v>
      </c>
      <c r="G13" s="1026">
        <v>1.48</v>
      </c>
      <c r="H13" s="1026">
        <v>1.45</v>
      </c>
      <c r="I13" s="1026">
        <v>1.29</v>
      </c>
      <c r="J13" s="1026">
        <v>1.28</v>
      </c>
      <c r="K13" s="1026">
        <v>1.29</v>
      </c>
      <c r="L13" s="1026">
        <v>1.07</v>
      </c>
      <c r="M13" s="1026">
        <v>0.71</v>
      </c>
      <c r="N13" s="1026">
        <v>0.91</v>
      </c>
      <c r="O13" s="1026">
        <v>0.9</v>
      </c>
      <c r="P13" s="1026">
        <v>0.99</v>
      </c>
      <c r="Q13" s="1026">
        <v>0.9</v>
      </c>
      <c r="R13" s="1027">
        <v>1.04</v>
      </c>
      <c r="S13" s="1027">
        <v>1.05</v>
      </c>
      <c r="T13" s="1027">
        <v>0.96</v>
      </c>
      <c r="U13" s="1027">
        <v>1.1299999999999999</v>
      </c>
      <c r="V13" s="1027">
        <v>1.1399999999999999</v>
      </c>
      <c r="W13" s="2109">
        <v>1.38</v>
      </c>
    </row>
    <row r="14" spans="1:23" ht="15.75" customHeight="1">
      <c r="A14" s="1024" t="s">
        <v>1078</v>
      </c>
      <c r="B14" s="1025">
        <v>8.02</v>
      </c>
      <c r="C14" s="1026">
        <v>8.0299999999999994</v>
      </c>
      <c r="D14" s="1026">
        <v>8.6</v>
      </c>
      <c r="E14" s="1026">
        <v>10.01</v>
      </c>
      <c r="F14" s="1026">
        <v>10.95</v>
      </c>
      <c r="G14" s="1026">
        <v>12.11</v>
      </c>
      <c r="H14" s="1026">
        <v>11.74</v>
      </c>
      <c r="I14" s="1026">
        <v>11.66</v>
      </c>
      <c r="J14" s="1026">
        <v>12.02</v>
      </c>
      <c r="K14" s="1026">
        <v>11.96</v>
      </c>
      <c r="L14" s="1026">
        <v>11.81</v>
      </c>
      <c r="M14" s="1026">
        <v>11.7</v>
      </c>
      <c r="N14" s="1026">
        <v>12.21</v>
      </c>
      <c r="O14" s="1026">
        <v>11.93</v>
      </c>
      <c r="P14" s="1026">
        <v>10.039999999999999</v>
      </c>
      <c r="Q14" s="1026">
        <v>11.1</v>
      </c>
      <c r="R14" s="1027">
        <v>11.05</v>
      </c>
      <c r="S14" s="1027">
        <v>10.08</v>
      </c>
      <c r="T14" s="1027">
        <v>9.68</v>
      </c>
      <c r="U14" s="1027">
        <v>10.06</v>
      </c>
      <c r="V14" s="1027">
        <v>9.73</v>
      </c>
      <c r="W14" s="2109">
        <v>10.26</v>
      </c>
    </row>
    <row r="15" spans="1:23" ht="15.75" customHeight="1">
      <c r="A15" s="1024" t="s">
        <v>1079</v>
      </c>
      <c r="B15" s="1025">
        <v>4.8899999999999997</v>
      </c>
      <c r="C15" s="1026">
        <v>5.3</v>
      </c>
      <c r="D15" s="1026">
        <v>5.36</v>
      </c>
      <c r="E15" s="1026">
        <v>3.92</v>
      </c>
      <c r="F15" s="1026">
        <v>3.1</v>
      </c>
      <c r="G15" s="1026">
        <v>3.13</v>
      </c>
      <c r="H15" s="1026">
        <v>3.66</v>
      </c>
      <c r="I15" s="1026">
        <v>3.85</v>
      </c>
      <c r="J15" s="1026">
        <v>3.56</v>
      </c>
      <c r="K15" s="1026">
        <v>3.81</v>
      </c>
      <c r="L15" s="1026">
        <v>3.93</v>
      </c>
      <c r="M15" s="1026">
        <v>3.64</v>
      </c>
      <c r="N15" s="1026">
        <v>3.59</v>
      </c>
      <c r="O15" s="1026">
        <v>3.97</v>
      </c>
      <c r="P15" s="1026">
        <v>4.25</v>
      </c>
      <c r="Q15" s="1026">
        <v>3.95</v>
      </c>
      <c r="R15" s="1027">
        <v>4.03</v>
      </c>
      <c r="S15" s="1027">
        <v>4.2699999999999996</v>
      </c>
      <c r="T15" s="1027">
        <v>3.63</v>
      </c>
      <c r="U15" s="1027">
        <v>3.77</v>
      </c>
      <c r="V15" s="1027">
        <v>3.72</v>
      </c>
      <c r="W15" s="2109">
        <v>3.82</v>
      </c>
    </row>
    <row r="16" spans="1:23" ht="15.75" customHeight="1">
      <c r="A16" s="1024" t="s">
        <v>1080</v>
      </c>
      <c r="B16" s="1025">
        <v>4.01</v>
      </c>
      <c r="C16" s="1026">
        <v>4.08</v>
      </c>
      <c r="D16" s="1026">
        <v>3.64</v>
      </c>
      <c r="E16" s="1026">
        <v>3.48</v>
      </c>
      <c r="F16" s="1026">
        <v>2.63</v>
      </c>
      <c r="G16" s="1026">
        <v>2.84</v>
      </c>
      <c r="H16" s="1026">
        <v>3.43</v>
      </c>
      <c r="I16" s="1026">
        <v>3.54</v>
      </c>
      <c r="J16" s="1026">
        <v>3.31</v>
      </c>
      <c r="K16" s="1026">
        <v>3.45</v>
      </c>
      <c r="L16" s="1026">
        <v>3.53</v>
      </c>
      <c r="M16" s="1026">
        <v>3.16</v>
      </c>
      <c r="N16" s="1026">
        <v>3.27</v>
      </c>
      <c r="O16" s="1026">
        <v>3.59</v>
      </c>
      <c r="P16" s="1026">
        <v>3.93</v>
      </c>
      <c r="Q16" s="1026">
        <v>3.93</v>
      </c>
      <c r="R16" s="1027">
        <v>3.89</v>
      </c>
      <c r="S16" s="1027">
        <v>4.37</v>
      </c>
      <c r="T16" s="1027">
        <v>3.53</v>
      </c>
      <c r="U16" s="1027">
        <v>3.48</v>
      </c>
      <c r="V16" s="1027">
        <v>3.39</v>
      </c>
      <c r="W16" s="2109">
        <v>3.43</v>
      </c>
    </row>
    <row r="17" spans="1:23" ht="15.75" customHeight="1">
      <c r="A17" s="1024" t="s">
        <v>1081</v>
      </c>
      <c r="B17" s="1025">
        <v>3.9</v>
      </c>
      <c r="C17" s="1026">
        <v>4.47</v>
      </c>
      <c r="D17" s="1026">
        <v>4.43</v>
      </c>
      <c r="E17" s="1026">
        <v>4.18</v>
      </c>
      <c r="F17" s="1026">
        <v>3.96</v>
      </c>
      <c r="G17" s="1026">
        <v>3.07</v>
      </c>
      <c r="H17" s="1026">
        <v>3.35</v>
      </c>
      <c r="I17" s="1026">
        <v>3.58</v>
      </c>
      <c r="J17" s="1026">
        <v>3.48</v>
      </c>
      <c r="K17" s="1026">
        <v>3.53</v>
      </c>
      <c r="L17" s="1026">
        <v>3.82</v>
      </c>
      <c r="M17" s="1026">
        <v>4.28</v>
      </c>
      <c r="N17" s="1026">
        <v>3.7</v>
      </c>
      <c r="O17" s="1026">
        <v>4.16</v>
      </c>
      <c r="P17" s="1026">
        <v>4.4000000000000004</v>
      </c>
      <c r="Q17" s="1026">
        <v>4.03</v>
      </c>
      <c r="R17" s="1027">
        <v>4.07</v>
      </c>
      <c r="S17" s="1027">
        <v>4.0999999999999996</v>
      </c>
      <c r="T17" s="1027">
        <v>3.96</v>
      </c>
      <c r="U17" s="1027">
        <v>3.84</v>
      </c>
      <c r="V17" s="1027">
        <v>4.04</v>
      </c>
      <c r="W17" s="2109">
        <v>3.73</v>
      </c>
    </row>
    <row r="18" spans="1:23" ht="15.75" customHeight="1">
      <c r="A18" s="1024" t="s">
        <v>1082</v>
      </c>
      <c r="B18" s="1025">
        <v>4.0599999999999996</v>
      </c>
      <c r="C18" s="1026">
        <v>4.75</v>
      </c>
      <c r="D18" s="1026">
        <v>5.1100000000000003</v>
      </c>
      <c r="E18" s="1026">
        <v>5.03</v>
      </c>
      <c r="F18" s="1026">
        <v>4.16</v>
      </c>
      <c r="G18" s="1026">
        <v>4.0599999999999996</v>
      </c>
      <c r="H18" s="1026">
        <v>4.71</v>
      </c>
      <c r="I18" s="1026">
        <v>5.1100000000000003</v>
      </c>
      <c r="J18" s="1026">
        <v>4.41</v>
      </c>
      <c r="K18" s="1026">
        <v>5.12</v>
      </c>
      <c r="L18" s="1026">
        <v>5.2</v>
      </c>
      <c r="M18" s="1026">
        <v>4.54</v>
      </c>
      <c r="N18" s="1026">
        <v>4.51</v>
      </c>
      <c r="O18" s="1026">
        <v>4.8600000000000003</v>
      </c>
      <c r="P18" s="1026">
        <v>4.87</v>
      </c>
      <c r="Q18" s="1026">
        <v>3.95</v>
      </c>
      <c r="R18" s="1027">
        <v>4.34</v>
      </c>
      <c r="S18" s="1027">
        <v>4.2</v>
      </c>
      <c r="T18" s="1027">
        <v>3.63</v>
      </c>
      <c r="U18" s="1027">
        <v>4.5199999999999996</v>
      </c>
      <c r="V18" s="1027">
        <v>4.4000000000000004</v>
      </c>
      <c r="W18" s="2109">
        <v>5.0999999999999996</v>
      </c>
    </row>
    <row r="19" spans="1:23" ht="15.75" customHeight="1">
      <c r="A19" s="1024" t="s">
        <v>1083</v>
      </c>
      <c r="B19" s="1025">
        <v>0.64</v>
      </c>
      <c r="C19" s="1026">
        <v>0.54</v>
      </c>
      <c r="D19" s="1026">
        <v>0.24</v>
      </c>
      <c r="E19" s="1026">
        <v>0.22</v>
      </c>
      <c r="F19" s="1026">
        <v>0.25</v>
      </c>
      <c r="G19" s="1026">
        <v>0.22</v>
      </c>
      <c r="H19" s="1026">
        <v>0.22</v>
      </c>
      <c r="I19" s="1026">
        <v>0.27</v>
      </c>
      <c r="J19" s="1026">
        <v>0.26</v>
      </c>
      <c r="K19" s="1026">
        <v>0.22</v>
      </c>
      <c r="L19" s="1026">
        <v>0.2</v>
      </c>
      <c r="M19" s="1026">
        <v>0.19</v>
      </c>
      <c r="N19" s="1026">
        <v>0.19</v>
      </c>
      <c r="O19" s="1026">
        <v>0.26</v>
      </c>
      <c r="P19" s="1026">
        <v>0.31</v>
      </c>
      <c r="Q19" s="1026">
        <v>0.28000000000000003</v>
      </c>
      <c r="R19" s="1027">
        <v>0.25</v>
      </c>
      <c r="S19" s="1027">
        <v>0.28999999999999998</v>
      </c>
      <c r="T19" s="1027">
        <v>0.38</v>
      </c>
      <c r="U19" s="1027">
        <v>0.28999999999999998</v>
      </c>
      <c r="V19" s="1027">
        <v>0.3</v>
      </c>
      <c r="W19" s="2109">
        <v>0.3</v>
      </c>
    </row>
    <row r="20" spans="1:23" ht="15.75" customHeight="1">
      <c r="A20" s="1024" t="s">
        <v>1084</v>
      </c>
      <c r="B20" s="1025">
        <v>2.37</v>
      </c>
      <c r="C20" s="1026">
        <v>2.64</v>
      </c>
      <c r="D20" s="1026">
        <v>2.38</v>
      </c>
      <c r="E20" s="1026">
        <v>2.09</v>
      </c>
      <c r="F20" s="1026">
        <v>2.64</v>
      </c>
      <c r="G20" s="1026">
        <v>2.46</v>
      </c>
      <c r="H20" s="1026">
        <v>2.5</v>
      </c>
      <c r="I20" s="1026">
        <v>2.46</v>
      </c>
      <c r="J20" s="1026">
        <v>2.61</v>
      </c>
      <c r="K20" s="1026">
        <v>3.01</v>
      </c>
      <c r="L20" s="1026">
        <v>3.07</v>
      </c>
      <c r="M20" s="1026">
        <v>2.92</v>
      </c>
      <c r="N20" s="1026">
        <v>3.08</v>
      </c>
      <c r="O20" s="1026">
        <v>2.67</v>
      </c>
      <c r="P20" s="1026">
        <v>2.35</v>
      </c>
      <c r="Q20" s="1026">
        <v>2.56</v>
      </c>
      <c r="R20" s="1027">
        <v>2.98</v>
      </c>
      <c r="S20" s="1027">
        <v>3.02</v>
      </c>
      <c r="T20" s="1027">
        <v>3.18</v>
      </c>
      <c r="U20" s="1027">
        <v>2.57</v>
      </c>
      <c r="V20" s="1027">
        <v>2.4500000000000002</v>
      </c>
      <c r="W20" s="2109">
        <v>2.6</v>
      </c>
    </row>
    <row r="21" spans="1:23" ht="15.75" customHeight="1">
      <c r="A21" s="1024" t="s">
        <v>1085</v>
      </c>
      <c r="B21" s="1025">
        <v>3.2</v>
      </c>
      <c r="C21" s="1026">
        <v>3.37</v>
      </c>
      <c r="D21" s="1026">
        <v>3.64</v>
      </c>
      <c r="E21" s="1026">
        <v>4.3099999999999996</v>
      </c>
      <c r="F21" s="1026">
        <v>3.99</v>
      </c>
      <c r="G21" s="1026">
        <v>3.61</v>
      </c>
      <c r="H21" s="1026">
        <v>4.0599999999999996</v>
      </c>
      <c r="I21" s="1026">
        <v>4.47</v>
      </c>
      <c r="J21" s="1026">
        <v>3.84</v>
      </c>
      <c r="K21" s="1026">
        <v>3.48</v>
      </c>
      <c r="L21" s="1026">
        <v>3.7</v>
      </c>
      <c r="M21" s="1026">
        <v>3.93</v>
      </c>
      <c r="N21" s="1026">
        <v>3.94</v>
      </c>
      <c r="O21" s="1026">
        <v>4.24</v>
      </c>
      <c r="P21" s="1026">
        <v>4.01</v>
      </c>
      <c r="Q21" s="1026">
        <v>4.0999999999999996</v>
      </c>
      <c r="R21" s="1027">
        <v>4.17</v>
      </c>
      <c r="S21" s="1027">
        <v>4.01</v>
      </c>
      <c r="T21" s="1027">
        <v>4.45</v>
      </c>
      <c r="U21" s="1027">
        <v>4.7</v>
      </c>
      <c r="V21" s="1027">
        <v>4.1399999999999997</v>
      </c>
      <c r="W21" s="2109">
        <v>3.67</v>
      </c>
    </row>
    <row r="22" spans="1:23" ht="15.75" customHeight="1">
      <c r="A22" s="1024" t="s">
        <v>1086</v>
      </c>
      <c r="B22" s="1025">
        <v>2.6</v>
      </c>
      <c r="C22" s="1026">
        <v>2.39</v>
      </c>
      <c r="D22" s="1026">
        <v>2.48</v>
      </c>
      <c r="E22" s="1026">
        <v>2.3199999999999998</v>
      </c>
      <c r="F22" s="1026">
        <v>2.0099999999999998</v>
      </c>
      <c r="G22" s="1026">
        <v>2.38</v>
      </c>
      <c r="H22" s="1026">
        <v>2.84</v>
      </c>
      <c r="I22" s="1026">
        <v>3.11</v>
      </c>
      <c r="J22" s="1026">
        <v>2.67</v>
      </c>
      <c r="K22" s="1026">
        <v>3.22</v>
      </c>
      <c r="L22" s="1026">
        <v>3.25</v>
      </c>
      <c r="M22" s="1026">
        <v>3.09</v>
      </c>
      <c r="N22" s="1026">
        <v>2.71</v>
      </c>
      <c r="O22" s="1026">
        <v>2.12</v>
      </c>
      <c r="P22" s="1026">
        <v>2.59</v>
      </c>
      <c r="Q22" s="1026">
        <v>3.26</v>
      </c>
      <c r="R22" s="1027">
        <v>3.36</v>
      </c>
      <c r="S22" s="1027">
        <v>3.16</v>
      </c>
      <c r="T22" s="1027">
        <v>3.49</v>
      </c>
      <c r="U22" s="1027">
        <v>3.29</v>
      </c>
      <c r="V22" s="1027">
        <v>2.95</v>
      </c>
      <c r="W22" s="2109">
        <v>3.27</v>
      </c>
    </row>
    <row r="23" spans="1:23" ht="15.75" customHeight="1">
      <c r="A23" s="1024" t="s">
        <v>1087</v>
      </c>
      <c r="B23" s="1025">
        <v>2.33</v>
      </c>
      <c r="C23" s="1026">
        <v>1.96</v>
      </c>
      <c r="D23" s="1026">
        <v>1.64</v>
      </c>
      <c r="E23" s="1026">
        <v>1.05</v>
      </c>
      <c r="F23" s="1026">
        <v>1.01</v>
      </c>
      <c r="G23" s="1026">
        <v>1.03</v>
      </c>
      <c r="H23" s="1026">
        <v>0.97</v>
      </c>
      <c r="I23" s="1026">
        <v>1.39</v>
      </c>
      <c r="J23" s="1026">
        <v>1.29</v>
      </c>
      <c r="K23" s="1026">
        <v>1.38</v>
      </c>
      <c r="L23" s="1026">
        <v>1.18</v>
      </c>
      <c r="M23" s="1026">
        <v>1.19</v>
      </c>
      <c r="N23" s="1026">
        <v>1.24</v>
      </c>
      <c r="O23" s="1026">
        <v>1.51</v>
      </c>
      <c r="P23" s="1026">
        <v>1.59</v>
      </c>
      <c r="Q23" s="1026">
        <v>1.42</v>
      </c>
      <c r="R23" s="1027">
        <v>1.32</v>
      </c>
      <c r="S23" s="1027">
        <v>1.57</v>
      </c>
      <c r="T23" s="1027">
        <v>1.43</v>
      </c>
      <c r="U23" s="1027">
        <v>0.93</v>
      </c>
      <c r="V23" s="1027">
        <v>0.79</v>
      </c>
      <c r="W23" s="2109">
        <v>0.86</v>
      </c>
    </row>
    <row r="24" spans="1:23" ht="15.75" customHeight="1">
      <c r="A24" s="1024" t="s">
        <v>1088</v>
      </c>
      <c r="B24" s="1025">
        <v>1.8</v>
      </c>
      <c r="C24" s="1026">
        <v>2.35</v>
      </c>
      <c r="D24" s="1026">
        <v>2.37</v>
      </c>
      <c r="E24" s="1026">
        <v>1.77</v>
      </c>
      <c r="F24" s="1026">
        <v>1.57</v>
      </c>
      <c r="G24" s="1026">
        <v>1.33</v>
      </c>
      <c r="H24" s="1026">
        <v>1.99</v>
      </c>
      <c r="I24" s="1026">
        <v>1.97</v>
      </c>
      <c r="J24" s="1026">
        <v>2.12</v>
      </c>
      <c r="K24" s="1026">
        <v>1.93</v>
      </c>
      <c r="L24" s="1026">
        <v>1.94</v>
      </c>
      <c r="M24" s="1026">
        <v>1.93</v>
      </c>
      <c r="N24" s="1026">
        <v>1.73</v>
      </c>
      <c r="O24" s="1026">
        <v>1.86</v>
      </c>
      <c r="P24" s="1026">
        <v>1.93</v>
      </c>
      <c r="Q24" s="1026">
        <v>1.44</v>
      </c>
      <c r="R24" s="1027">
        <v>1.69</v>
      </c>
      <c r="S24" s="1027">
        <v>1.9</v>
      </c>
      <c r="T24" s="1027">
        <v>1.82</v>
      </c>
      <c r="U24" s="1027">
        <v>1</v>
      </c>
      <c r="V24" s="1027">
        <v>1.28</v>
      </c>
      <c r="W24" s="2109">
        <v>1.43</v>
      </c>
    </row>
    <row r="25" spans="1:23" ht="15.75" customHeight="1">
      <c r="A25" s="1024" t="s">
        <v>1089</v>
      </c>
      <c r="B25" s="1025">
        <v>1.6</v>
      </c>
      <c r="C25" s="1026">
        <v>1.35</v>
      </c>
      <c r="D25" s="1026">
        <v>1.7</v>
      </c>
      <c r="E25" s="1026">
        <v>1.89</v>
      </c>
      <c r="F25" s="1026">
        <v>1.18</v>
      </c>
      <c r="G25" s="1026">
        <v>1.55</v>
      </c>
      <c r="H25" s="1026">
        <v>1.06</v>
      </c>
      <c r="I25" s="1026">
        <v>1</v>
      </c>
      <c r="J25" s="1026">
        <v>1.6</v>
      </c>
      <c r="K25" s="1026">
        <v>1.45</v>
      </c>
      <c r="L25" s="1026">
        <v>1.31</v>
      </c>
      <c r="M25" s="1026">
        <v>1.33</v>
      </c>
      <c r="N25" s="1026">
        <v>1.31</v>
      </c>
      <c r="O25" s="1026">
        <v>1.07</v>
      </c>
      <c r="P25" s="1026">
        <v>1.4</v>
      </c>
      <c r="Q25" s="1026">
        <v>1.38</v>
      </c>
      <c r="R25" s="1027">
        <v>1.29</v>
      </c>
      <c r="S25" s="1027">
        <v>1.37</v>
      </c>
      <c r="T25" s="1027">
        <v>0.98</v>
      </c>
      <c r="U25" s="1027">
        <v>1.31</v>
      </c>
      <c r="V25" s="1027">
        <v>1.37</v>
      </c>
      <c r="W25" s="2109">
        <v>1.39</v>
      </c>
    </row>
    <row r="26" spans="1:23" ht="15.75" customHeight="1">
      <c r="A26" s="1024" t="s">
        <v>1090</v>
      </c>
      <c r="B26" s="1025">
        <v>2.99</v>
      </c>
      <c r="C26" s="1026">
        <v>3.26</v>
      </c>
      <c r="D26" s="1026">
        <v>3.93</v>
      </c>
      <c r="E26" s="1026">
        <v>3.99</v>
      </c>
      <c r="F26" s="1026">
        <v>3.72</v>
      </c>
      <c r="G26" s="1026" t="s">
        <v>194</v>
      </c>
      <c r="H26" s="1026" t="s">
        <v>194</v>
      </c>
      <c r="I26" s="1026" t="s">
        <v>194</v>
      </c>
      <c r="J26" s="1026" t="s">
        <v>194</v>
      </c>
      <c r="K26" s="1026" t="s">
        <v>194</v>
      </c>
      <c r="L26" s="1026" t="s">
        <v>194</v>
      </c>
      <c r="M26" s="1026" t="s">
        <v>194</v>
      </c>
      <c r="N26" s="1026" t="s">
        <v>194</v>
      </c>
      <c r="O26" s="1026" t="s">
        <v>194</v>
      </c>
      <c r="P26" s="1026" t="s">
        <v>549</v>
      </c>
      <c r="Q26" s="1026" t="s">
        <v>194</v>
      </c>
      <c r="R26" s="1027" t="s">
        <v>194</v>
      </c>
      <c r="S26" s="1027" t="s">
        <v>194</v>
      </c>
      <c r="T26" s="1027" t="s">
        <v>194</v>
      </c>
      <c r="U26" s="1027" t="s">
        <v>194</v>
      </c>
      <c r="V26" s="1027" t="s">
        <v>549</v>
      </c>
      <c r="W26" s="2109" t="s">
        <v>194</v>
      </c>
    </row>
    <row r="27" spans="1:23" ht="15.75" customHeight="1">
      <c r="A27" s="1028" t="s">
        <v>1091</v>
      </c>
      <c r="B27" s="1025" t="s">
        <v>194</v>
      </c>
      <c r="C27" s="1026" t="s">
        <v>194</v>
      </c>
      <c r="D27" s="1026" t="s">
        <v>194</v>
      </c>
      <c r="E27" s="1026" t="s">
        <v>194</v>
      </c>
      <c r="F27" s="1026" t="s">
        <v>194</v>
      </c>
      <c r="G27" s="1026">
        <v>3.17</v>
      </c>
      <c r="H27" s="1026">
        <v>3.74</v>
      </c>
      <c r="I27" s="1026">
        <v>4.51</v>
      </c>
      <c r="J27" s="1026">
        <v>3.88</v>
      </c>
      <c r="K27" s="1026">
        <v>3.55</v>
      </c>
      <c r="L27" s="1026">
        <v>3.79</v>
      </c>
      <c r="M27" s="1026">
        <v>3.92</v>
      </c>
      <c r="N27" s="1026">
        <v>3.53</v>
      </c>
      <c r="O27" s="1026">
        <v>3.79</v>
      </c>
      <c r="P27" s="1026">
        <v>4.07</v>
      </c>
      <c r="Q27" s="1026">
        <v>3.57</v>
      </c>
      <c r="R27" s="1027">
        <v>4.32</v>
      </c>
      <c r="S27" s="1027">
        <v>4.3600000000000003</v>
      </c>
      <c r="T27" s="1027">
        <v>4.5999999999999996</v>
      </c>
      <c r="U27" s="1027">
        <v>4.0199999999999996</v>
      </c>
      <c r="V27" s="1027">
        <v>3.94</v>
      </c>
      <c r="W27" s="2109">
        <v>4.93</v>
      </c>
    </row>
    <row r="28" spans="1:23" ht="15.75" customHeight="1">
      <c r="A28" s="1028" t="s">
        <v>1092</v>
      </c>
      <c r="B28" s="1025" t="s">
        <v>194</v>
      </c>
      <c r="C28" s="1026" t="s">
        <v>194</v>
      </c>
      <c r="D28" s="1026" t="s">
        <v>194</v>
      </c>
      <c r="E28" s="1026" t="s">
        <v>194</v>
      </c>
      <c r="F28" s="1026" t="s">
        <v>194</v>
      </c>
      <c r="G28" s="1026">
        <v>6.97</v>
      </c>
      <c r="H28" s="1026">
        <v>8.25</v>
      </c>
      <c r="I28" s="1026">
        <v>9.43</v>
      </c>
      <c r="J28" s="1026">
        <v>8.42</v>
      </c>
      <c r="K28" s="1026">
        <v>8.76</v>
      </c>
      <c r="L28" s="1026">
        <v>8.6300000000000008</v>
      </c>
      <c r="M28" s="1026">
        <v>8.81</v>
      </c>
      <c r="N28" s="1026">
        <v>8.77</v>
      </c>
      <c r="O28" s="1026">
        <v>8.9600000000000009</v>
      </c>
      <c r="P28" s="1026">
        <v>8.85</v>
      </c>
      <c r="Q28" s="1026">
        <v>9.26</v>
      </c>
      <c r="R28" s="1027">
        <v>9.26</v>
      </c>
      <c r="S28" s="1027">
        <v>8.81</v>
      </c>
      <c r="T28" s="1027">
        <v>8.84</v>
      </c>
      <c r="U28" s="1027">
        <v>7.58</v>
      </c>
      <c r="V28" s="1027">
        <v>7.24</v>
      </c>
      <c r="W28" s="2109">
        <v>7.32</v>
      </c>
    </row>
    <row r="29" spans="1:23" ht="15.75" customHeight="1">
      <c r="A29" s="1028" t="s">
        <v>1093</v>
      </c>
      <c r="B29" s="1025" t="s">
        <v>194</v>
      </c>
      <c r="C29" s="1026" t="s">
        <v>194</v>
      </c>
      <c r="D29" s="1026" t="s">
        <v>194</v>
      </c>
      <c r="E29" s="1026">
        <v>5.81</v>
      </c>
      <c r="F29" s="1026">
        <v>5.38</v>
      </c>
      <c r="G29" s="1026">
        <v>5.01</v>
      </c>
      <c r="H29" s="1026">
        <v>5.83</v>
      </c>
      <c r="I29" s="1026">
        <v>5.65</v>
      </c>
      <c r="J29" s="1026">
        <v>4.54</v>
      </c>
      <c r="K29" s="1026">
        <v>6.39</v>
      </c>
      <c r="L29" s="1026">
        <v>5.88</v>
      </c>
      <c r="M29" s="1026">
        <v>5.49</v>
      </c>
      <c r="N29" s="1026">
        <v>5.34</v>
      </c>
      <c r="O29" s="1026">
        <v>5.23</v>
      </c>
      <c r="P29" s="1026">
        <v>5.19</v>
      </c>
      <c r="Q29" s="1026">
        <v>4.79</v>
      </c>
      <c r="R29" s="1027">
        <v>5.37</v>
      </c>
      <c r="S29" s="1027">
        <v>5.67</v>
      </c>
      <c r="T29" s="1027">
        <v>6.87</v>
      </c>
      <c r="U29" s="1027">
        <v>6.4</v>
      </c>
      <c r="V29" s="1027">
        <v>6.65</v>
      </c>
      <c r="W29" s="2109">
        <v>7.52</v>
      </c>
    </row>
    <row r="30" spans="1:23" ht="15.75" customHeight="1">
      <c r="A30" s="1028" t="s">
        <v>1094</v>
      </c>
      <c r="B30" s="1025" t="s">
        <v>194</v>
      </c>
      <c r="C30" s="1026" t="s">
        <v>194</v>
      </c>
      <c r="D30" s="1026" t="s">
        <v>194</v>
      </c>
      <c r="E30" s="1026">
        <v>4.72</v>
      </c>
      <c r="F30" s="1026">
        <v>4.9800000000000004</v>
      </c>
      <c r="G30" s="1026">
        <v>4.88</v>
      </c>
      <c r="H30" s="1026">
        <v>5.68</v>
      </c>
      <c r="I30" s="1026">
        <v>6.11</v>
      </c>
      <c r="J30" s="1026">
        <v>5.48</v>
      </c>
      <c r="K30" s="1026">
        <v>5.98</v>
      </c>
      <c r="L30" s="1026">
        <v>6.34</v>
      </c>
      <c r="M30" s="1026">
        <v>6.21</v>
      </c>
      <c r="N30" s="1026">
        <v>6.01</v>
      </c>
      <c r="O30" s="1026">
        <v>6.02</v>
      </c>
      <c r="P30" s="1026">
        <v>5.67</v>
      </c>
      <c r="Q30" s="1026">
        <v>5.79</v>
      </c>
      <c r="R30" s="1027">
        <v>6.31</v>
      </c>
      <c r="S30" s="1027">
        <v>6.68</v>
      </c>
      <c r="T30" s="1027">
        <v>5.2</v>
      </c>
      <c r="U30" s="1027">
        <v>4.83</v>
      </c>
      <c r="V30" s="1027">
        <v>4.68</v>
      </c>
      <c r="W30" s="2109">
        <v>4.93</v>
      </c>
    </row>
    <row r="31" spans="1:23" ht="15.75" customHeight="1">
      <c r="A31" s="1028" t="s">
        <v>1095</v>
      </c>
      <c r="B31" s="1025" t="s">
        <v>194</v>
      </c>
      <c r="C31" s="1026" t="s">
        <v>194</v>
      </c>
      <c r="D31" s="1026" t="s">
        <v>194</v>
      </c>
      <c r="E31" s="1026">
        <v>4.4800000000000004</v>
      </c>
      <c r="F31" s="1026">
        <v>5.22</v>
      </c>
      <c r="G31" s="1026">
        <v>8.5299999999999994</v>
      </c>
      <c r="H31" s="1026">
        <v>8.89</v>
      </c>
      <c r="I31" s="1026">
        <v>8.58</v>
      </c>
      <c r="J31" s="1026">
        <v>8.8000000000000007</v>
      </c>
      <c r="K31" s="1026">
        <v>8.0299999999999994</v>
      </c>
      <c r="L31" s="1026">
        <v>8.65</v>
      </c>
      <c r="M31" s="1026">
        <v>8.5399999999999991</v>
      </c>
      <c r="N31" s="1026">
        <v>6.29</v>
      </c>
      <c r="O31" s="1026">
        <v>9.67</v>
      </c>
      <c r="P31" s="1026">
        <v>7.39</v>
      </c>
      <c r="Q31" s="1026">
        <v>8.5399999999999991</v>
      </c>
      <c r="R31" s="1027">
        <v>8.2899999999999991</v>
      </c>
      <c r="S31" s="1027">
        <v>8.5399999999999991</v>
      </c>
      <c r="T31" s="1027">
        <v>8.43</v>
      </c>
      <c r="U31" s="1027">
        <v>7.13</v>
      </c>
      <c r="V31" s="1027">
        <v>7.23</v>
      </c>
      <c r="W31" s="2109">
        <v>7.66</v>
      </c>
    </row>
    <row r="32" spans="1:23" ht="15.75" customHeight="1">
      <c r="A32" s="1028" t="s">
        <v>1096</v>
      </c>
      <c r="B32" s="1025" t="s">
        <v>194</v>
      </c>
      <c r="C32" s="1026" t="s">
        <v>194</v>
      </c>
      <c r="D32" s="1026" t="s">
        <v>194</v>
      </c>
      <c r="E32" s="1026">
        <v>4.8099999999999996</v>
      </c>
      <c r="F32" s="1026">
        <v>4.91</v>
      </c>
      <c r="G32" s="1026">
        <v>4.38</v>
      </c>
      <c r="H32" s="1026">
        <v>5.21</v>
      </c>
      <c r="I32" s="1026">
        <v>5.7</v>
      </c>
      <c r="J32" s="1026">
        <v>5.04</v>
      </c>
      <c r="K32" s="1026">
        <v>5.66</v>
      </c>
      <c r="L32" s="1026">
        <v>6.02</v>
      </c>
      <c r="M32" s="1026">
        <v>5.87</v>
      </c>
      <c r="N32" s="1026">
        <v>5.95</v>
      </c>
      <c r="O32" s="1026">
        <v>5.54</v>
      </c>
      <c r="P32" s="1026">
        <v>5.43</v>
      </c>
      <c r="Q32" s="1026">
        <v>5.42</v>
      </c>
      <c r="R32" s="1027">
        <v>6.04</v>
      </c>
      <c r="S32" s="1027">
        <v>6.43</v>
      </c>
      <c r="T32" s="1027">
        <v>4.7</v>
      </c>
      <c r="U32" s="1027">
        <v>4.4000000000000004</v>
      </c>
      <c r="V32" s="1027">
        <v>4.22</v>
      </c>
      <c r="W32" s="2109">
        <v>4.47</v>
      </c>
    </row>
    <row r="33" spans="1:23" ht="15.75" customHeight="1">
      <c r="A33" s="1028" t="s">
        <v>1097</v>
      </c>
      <c r="B33" s="1025" t="s">
        <v>194</v>
      </c>
      <c r="C33" s="1026" t="s">
        <v>194</v>
      </c>
      <c r="D33" s="1026" t="s">
        <v>194</v>
      </c>
      <c r="E33" s="1026">
        <v>6.65</v>
      </c>
      <c r="F33" s="1026">
        <v>6.29</v>
      </c>
      <c r="G33" s="1026">
        <v>6.09</v>
      </c>
      <c r="H33" s="1026">
        <v>6.57</v>
      </c>
      <c r="I33" s="1026">
        <v>6.29</v>
      </c>
      <c r="J33" s="1026">
        <v>5.81</v>
      </c>
      <c r="K33" s="1026">
        <v>6.44</v>
      </c>
      <c r="L33" s="1026">
        <v>6.63</v>
      </c>
      <c r="M33" s="1026">
        <v>6.29</v>
      </c>
      <c r="N33" s="1026">
        <v>6.26</v>
      </c>
      <c r="O33" s="1026">
        <v>6.29</v>
      </c>
      <c r="P33" s="1026">
        <v>6.72</v>
      </c>
      <c r="Q33" s="1026">
        <v>6.39</v>
      </c>
      <c r="R33" s="1027">
        <v>6.14</v>
      </c>
      <c r="S33" s="1027">
        <v>5.88</v>
      </c>
      <c r="T33" s="1027">
        <v>6.1</v>
      </c>
      <c r="U33" s="1027">
        <v>7.03</v>
      </c>
      <c r="V33" s="1027">
        <v>6.67</v>
      </c>
      <c r="W33" s="2109">
        <v>6.74</v>
      </c>
    </row>
    <row r="34" spans="1:23" ht="15.75" customHeight="1">
      <c r="A34" s="1028" t="s">
        <v>1098</v>
      </c>
      <c r="B34" s="1025">
        <v>3.65</v>
      </c>
      <c r="C34" s="1026">
        <v>3.34</v>
      </c>
      <c r="D34" s="1026">
        <v>3.9</v>
      </c>
      <c r="E34" s="1026">
        <v>4.47</v>
      </c>
      <c r="F34" s="1026">
        <v>4.3099999999999996</v>
      </c>
      <c r="G34" s="1026">
        <v>4.4400000000000004</v>
      </c>
      <c r="H34" s="1026">
        <v>4.95</v>
      </c>
      <c r="I34" s="1026">
        <v>4.47</v>
      </c>
      <c r="J34" s="1026">
        <v>4.49</v>
      </c>
      <c r="K34" s="1026">
        <v>4.5999999999999996</v>
      </c>
      <c r="L34" s="1026">
        <v>4.51</v>
      </c>
      <c r="M34" s="1026">
        <v>4.7699999999999996</v>
      </c>
      <c r="N34" s="1026">
        <v>5.08</v>
      </c>
      <c r="O34" s="1026">
        <v>5.15</v>
      </c>
      <c r="P34" s="1026">
        <v>4.99</v>
      </c>
      <c r="Q34" s="1026">
        <v>4.95</v>
      </c>
      <c r="R34" s="1027">
        <v>4.96</v>
      </c>
      <c r="S34" s="1027">
        <v>5.04</v>
      </c>
      <c r="T34" s="1027">
        <v>6.54</v>
      </c>
      <c r="U34" s="1027">
        <v>6.03</v>
      </c>
      <c r="V34" s="1027">
        <v>5.65</v>
      </c>
      <c r="W34" s="2109">
        <v>5.48</v>
      </c>
    </row>
    <row r="35" spans="1:23" ht="15.75" customHeight="1">
      <c r="A35" s="1028" t="s">
        <v>1099</v>
      </c>
      <c r="B35" s="1025">
        <v>3.73</v>
      </c>
      <c r="C35" s="1026">
        <v>3.46</v>
      </c>
      <c r="D35" s="1026">
        <v>4.09</v>
      </c>
      <c r="E35" s="1026">
        <v>4.72</v>
      </c>
      <c r="F35" s="1026">
        <v>4.4800000000000004</v>
      </c>
      <c r="G35" s="1026">
        <v>4.62</v>
      </c>
      <c r="H35" s="1026">
        <v>5.22</v>
      </c>
      <c r="I35" s="1026">
        <v>4.76</v>
      </c>
      <c r="J35" s="1026">
        <v>4.68</v>
      </c>
      <c r="K35" s="1026">
        <v>4.78</v>
      </c>
      <c r="L35" s="1026">
        <v>4.6900000000000004</v>
      </c>
      <c r="M35" s="1026">
        <v>4.91</v>
      </c>
      <c r="N35" s="1026">
        <v>5.25</v>
      </c>
      <c r="O35" s="1026">
        <v>5.29</v>
      </c>
      <c r="P35" s="1026">
        <v>5.1100000000000003</v>
      </c>
      <c r="Q35" s="1026">
        <v>5.0599999999999996</v>
      </c>
      <c r="R35" s="1027">
        <v>5.0999999999999996</v>
      </c>
      <c r="S35" s="1027">
        <v>5.21</v>
      </c>
      <c r="T35" s="1027">
        <v>6.85</v>
      </c>
      <c r="U35" s="1027">
        <v>6.3</v>
      </c>
      <c r="V35" s="1027">
        <v>5.9</v>
      </c>
      <c r="W35" s="2109">
        <v>5.69</v>
      </c>
    </row>
    <row r="36" spans="1:23" ht="15.75" customHeight="1">
      <c r="A36" s="1028" t="s">
        <v>1100</v>
      </c>
      <c r="B36" s="1025">
        <v>3.2</v>
      </c>
      <c r="C36" s="1026">
        <v>2.74</v>
      </c>
      <c r="D36" s="1026">
        <v>2.86</v>
      </c>
      <c r="E36" s="1026">
        <v>1.5</v>
      </c>
      <c r="F36" s="1026">
        <v>1.62</v>
      </c>
      <c r="G36" s="1026">
        <v>1.74</v>
      </c>
      <c r="H36" s="1026">
        <v>1.73</v>
      </c>
      <c r="I36" s="1026">
        <v>1.36</v>
      </c>
      <c r="J36" s="1026">
        <v>1.88</v>
      </c>
      <c r="K36" s="1026">
        <v>1.9</v>
      </c>
      <c r="L36" s="1026">
        <v>1.96</v>
      </c>
      <c r="M36" s="1026">
        <v>2.6</v>
      </c>
      <c r="N36" s="1026">
        <v>2.63</v>
      </c>
      <c r="O36" s="1026">
        <v>3.12</v>
      </c>
      <c r="P36" s="1026">
        <v>3.12</v>
      </c>
      <c r="Q36" s="1026">
        <v>3.38</v>
      </c>
      <c r="R36" s="1027">
        <v>3.12</v>
      </c>
      <c r="S36" s="1027">
        <v>2.78</v>
      </c>
      <c r="T36" s="1027">
        <v>3.2</v>
      </c>
      <c r="U36" s="1027">
        <v>2.4900000000000002</v>
      </c>
      <c r="V36" s="1027">
        <v>2.02</v>
      </c>
      <c r="W36" s="2109">
        <v>2.0499999999999998</v>
      </c>
    </row>
    <row r="37" spans="1:23" ht="15.75" customHeight="1">
      <c r="A37" s="1028" t="s">
        <v>1101</v>
      </c>
      <c r="B37" s="1025">
        <v>5.94</v>
      </c>
      <c r="C37" s="1026">
        <v>5.16</v>
      </c>
      <c r="D37" s="1026">
        <v>6.34</v>
      </c>
      <c r="E37" s="1026">
        <v>7.69</v>
      </c>
      <c r="F37" s="1026">
        <v>7.52</v>
      </c>
      <c r="G37" s="1026" t="s">
        <v>194</v>
      </c>
      <c r="H37" s="1026" t="s">
        <v>194</v>
      </c>
      <c r="I37" s="1026" t="s">
        <v>194</v>
      </c>
      <c r="J37" s="1026" t="s">
        <v>194</v>
      </c>
      <c r="K37" s="1026" t="s">
        <v>194</v>
      </c>
      <c r="L37" s="1026" t="s">
        <v>194</v>
      </c>
      <c r="M37" s="1026" t="s">
        <v>194</v>
      </c>
      <c r="N37" s="1026" t="s">
        <v>194</v>
      </c>
      <c r="O37" s="1026" t="s">
        <v>194</v>
      </c>
      <c r="P37" s="1026" t="s">
        <v>194</v>
      </c>
      <c r="Q37" s="1026" t="s">
        <v>194</v>
      </c>
      <c r="R37" s="1027" t="s">
        <v>194</v>
      </c>
      <c r="S37" s="1027" t="s">
        <v>194</v>
      </c>
      <c r="T37" s="1027" t="s">
        <v>194</v>
      </c>
      <c r="U37" s="1027" t="s">
        <v>194</v>
      </c>
      <c r="V37" s="1027" t="s">
        <v>549</v>
      </c>
      <c r="W37" s="2109" t="s">
        <v>194</v>
      </c>
    </row>
    <row r="38" spans="1:23" ht="15.75" customHeight="1">
      <c r="A38" s="1028" t="s">
        <v>1102</v>
      </c>
      <c r="B38" s="1025">
        <v>1.21</v>
      </c>
      <c r="C38" s="1026">
        <v>1.5</v>
      </c>
      <c r="D38" s="1026">
        <v>1.7</v>
      </c>
      <c r="E38" s="1026">
        <v>2.04</v>
      </c>
      <c r="F38" s="1026">
        <v>1.84</v>
      </c>
      <c r="G38" s="1026">
        <v>1.84</v>
      </c>
      <c r="H38" s="1026">
        <v>1.82</v>
      </c>
      <c r="I38" s="1026">
        <v>2.09</v>
      </c>
      <c r="J38" s="1026">
        <v>2.3199999999999998</v>
      </c>
      <c r="K38" s="1026">
        <v>2.4900000000000002</v>
      </c>
      <c r="L38" s="1026">
        <v>2.41</v>
      </c>
      <c r="M38" s="1026">
        <v>2.75</v>
      </c>
      <c r="N38" s="1026">
        <v>2.0099999999999998</v>
      </c>
      <c r="O38" s="1026">
        <v>1.87</v>
      </c>
      <c r="P38" s="1026">
        <v>1.53</v>
      </c>
      <c r="Q38" s="1026">
        <v>1.65</v>
      </c>
      <c r="R38" s="1027">
        <v>2.21</v>
      </c>
      <c r="S38" s="1027">
        <v>2.1800000000000002</v>
      </c>
      <c r="T38" s="1027">
        <v>1.69</v>
      </c>
      <c r="U38" s="1027">
        <v>1.94</v>
      </c>
      <c r="V38" s="1027">
        <v>2.08</v>
      </c>
      <c r="W38" s="2109">
        <v>2.2200000000000002</v>
      </c>
    </row>
    <row r="39" spans="1:23" ht="15.75" customHeight="1">
      <c r="A39" s="1024" t="s">
        <v>1103</v>
      </c>
      <c r="B39" s="1025" t="s">
        <v>194</v>
      </c>
      <c r="C39" s="1026" t="s">
        <v>194</v>
      </c>
      <c r="D39" s="1026" t="s">
        <v>194</v>
      </c>
      <c r="E39" s="1026">
        <v>2.16</v>
      </c>
      <c r="F39" s="1026">
        <v>1.88</v>
      </c>
      <c r="G39" s="1026">
        <v>1.69</v>
      </c>
      <c r="H39" s="1026">
        <v>2.1800000000000002</v>
      </c>
      <c r="I39" s="1026">
        <v>1.99</v>
      </c>
      <c r="J39" s="1026">
        <v>1.96</v>
      </c>
      <c r="K39" s="1026">
        <v>2.06</v>
      </c>
      <c r="L39" s="1026">
        <v>2.2000000000000002</v>
      </c>
      <c r="M39" s="1026">
        <v>1.87</v>
      </c>
      <c r="N39" s="1026">
        <v>2.17</v>
      </c>
      <c r="O39" s="1026">
        <v>2.6</v>
      </c>
      <c r="P39" s="1026">
        <v>2.5299999999999998</v>
      </c>
      <c r="Q39" s="1026">
        <v>1.92</v>
      </c>
      <c r="R39" s="1027">
        <v>2.0499999999999998</v>
      </c>
      <c r="S39" s="1027">
        <v>1.84</v>
      </c>
      <c r="T39" s="1027">
        <v>1.36</v>
      </c>
      <c r="U39" s="1027">
        <v>1.42</v>
      </c>
      <c r="V39" s="1027">
        <v>1.57</v>
      </c>
      <c r="W39" s="2109">
        <v>1.32</v>
      </c>
    </row>
    <row r="40" spans="1:23" ht="15.75" customHeight="1">
      <c r="A40" s="1029" t="s">
        <v>1104</v>
      </c>
      <c r="B40" s="1030" t="s">
        <v>194</v>
      </c>
      <c r="C40" s="1031" t="s">
        <v>194</v>
      </c>
      <c r="D40" s="1031">
        <v>5.79</v>
      </c>
      <c r="E40" s="1031">
        <v>3.23</v>
      </c>
      <c r="F40" s="1031">
        <v>2.58</v>
      </c>
      <c r="G40" s="1031">
        <v>2.14</v>
      </c>
      <c r="H40" s="1031">
        <v>2.74</v>
      </c>
      <c r="I40" s="1031">
        <v>2.95</v>
      </c>
      <c r="J40" s="1031">
        <v>2.99</v>
      </c>
      <c r="K40" s="1031">
        <v>2.93</v>
      </c>
      <c r="L40" s="1031">
        <v>2.5299999999999998</v>
      </c>
      <c r="M40" s="1031">
        <v>1.82</v>
      </c>
      <c r="N40" s="1031">
        <v>1.62</v>
      </c>
      <c r="O40" s="1031">
        <v>2.3199999999999998</v>
      </c>
      <c r="P40" s="1031">
        <v>2.33</v>
      </c>
      <c r="Q40" s="1031">
        <v>2.1800000000000002</v>
      </c>
      <c r="R40" s="1032">
        <v>2.63</v>
      </c>
      <c r="S40" s="1032">
        <v>1.89</v>
      </c>
      <c r="T40" s="1032">
        <v>2</v>
      </c>
      <c r="U40" s="1032">
        <v>2.2200000000000002</v>
      </c>
      <c r="V40" s="1032">
        <v>2.29</v>
      </c>
      <c r="W40" s="2110">
        <v>1.78</v>
      </c>
    </row>
    <row r="41" spans="1:23">
      <c r="A41" s="277" t="s">
        <v>346</v>
      </c>
      <c r="B41" s="66"/>
      <c r="C41" s="66"/>
      <c r="D41" s="66"/>
      <c r="E41" s="66"/>
      <c r="F41" s="66"/>
      <c r="G41" s="66"/>
      <c r="H41" s="66"/>
      <c r="I41" s="66"/>
      <c r="J41" s="66"/>
      <c r="K41" s="66"/>
      <c r="L41" s="66"/>
      <c r="M41" s="66"/>
      <c r="N41" s="66"/>
      <c r="O41" s="66"/>
      <c r="P41" s="66"/>
      <c r="Q41" s="66"/>
      <c r="R41" s="66"/>
      <c r="S41" s="66"/>
      <c r="T41" s="66"/>
      <c r="U41" s="66"/>
      <c r="V41" s="66"/>
      <c r="W41" s="66"/>
    </row>
    <row r="42" spans="1:23" ht="26.25" customHeight="1">
      <c r="A42" s="2327" t="s">
        <v>1105</v>
      </c>
      <c r="B42" s="2276"/>
      <c r="C42" s="2276"/>
      <c r="D42" s="2276"/>
      <c r="E42" s="2276"/>
      <c r="F42" s="2276"/>
      <c r="G42" s="2276"/>
      <c r="H42" s="2276"/>
      <c r="I42" s="2276"/>
      <c r="J42" s="2276"/>
      <c r="K42" s="2276"/>
      <c r="L42" s="2276"/>
      <c r="M42" s="2276"/>
      <c r="N42" s="2276"/>
      <c r="O42" s="2276"/>
      <c r="P42" s="2276"/>
      <c r="Q42" s="2276"/>
      <c r="R42" s="2276"/>
      <c r="S42" s="2276"/>
      <c r="T42" s="2276"/>
      <c r="U42" s="2276"/>
      <c r="V42" s="2276"/>
      <c r="W42" s="2276"/>
    </row>
    <row r="43" spans="1:23" ht="15" customHeight="1">
      <c r="A43" s="2308" t="s">
        <v>1106</v>
      </c>
      <c r="B43" s="2308"/>
      <c r="C43" s="2308"/>
      <c r="D43" s="2308"/>
      <c r="E43" s="2308"/>
      <c r="F43" s="2308"/>
      <c r="G43" s="2308"/>
      <c r="H43" s="2308"/>
      <c r="I43" s="2308"/>
      <c r="J43" s="2308"/>
      <c r="K43" s="2308"/>
      <c r="L43" s="2308"/>
      <c r="M43" s="2308"/>
      <c r="N43" s="2308"/>
      <c r="O43" s="2308"/>
      <c r="P43" s="2308"/>
      <c r="Q43" s="2308"/>
      <c r="R43" s="2308"/>
      <c r="S43" s="2308"/>
      <c r="T43" s="2308"/>
      <c r="U43" s="2308"/>
      <c r="V43" s="2308"/>
      <c r="W43" s="2308"/>
    </row>
    <row r="44" spans="1:23">
      <c r="A44" s="2308" t="s">
        <v>1107</v>
      </c>
      <c r="B44" s="2308"/>
      <c r="C44" s="2308"/>
      <c r="D44" s="2308"/>
      <c r="E44" s="2308"/>
      <c r="F44" s="2308"/>
      <c r="G44" s="2308"/>
      <c r="H44" s="2308"/>
      <c r="I44" s="2308"/>
      <c r="J44" s="2308"/>
      <c r="K44" s="2308"/>
      <c r="L44" s="2308"/>
      <c r="M44" s="2308"/>
      <c r="N44" s="2308"/>
      <c r="O44" s="2308"/>
      <c r="P44" s="2308"/>
      <c r="Q44" s="2308"/>
      <c r="R44" s="2308"/>
      <c r="S44" s="2308"/>
      <c r="T44" s="2308"/>
      <c r="U44" s="2308"/>
      <c r="V44" s="2308"/>
      <c r="W44" s="2308"/>
    </row>
    <row r="45" spans="1:23">
      <c r="A45" s="277"/>
      <c r="B45" s="66"/>
      <c r="C45" s="66"/>
      <c r="D45" s="66"/>
      <c r="E45" s="66"/>
      <c r="F45" s="66"/>
      <c r="G45" s="66"/>
      <c r="H45" s="66"/>
      <c r="I45" s="66"/>
      <c r="J45" s="66"/>
      <c r="K45" s="66"/>
      <c r="L45" s="66"/>
      <c r="M45" s="66"/>
      <c r="N45" s="66"/>
      <c r="O45" s="66"/>
      <c r="P45" s="66"/>
      <c r="Q45" s="66"/>
      <c r="R45" s="66"/>
      <c r="S45" s="66"/>
      <c r="T45" s="66"/>
      <c r="U45" s="66"/>
      <c r="V45" s="66"/>
      <c r="W45" s="66"/>
    </row>
    <row r="46" spans="1:23">
      <c r="A46" s="2534" t="s">
        <v>1004</v>
      </c>
      <c r="B46" s="2324"/>
      <c r="C46" s="2324"/>
      <c r="D46" s="2324"/>
      <c r="E46" s="2324"/>
      <c r="F46" s="2324"/>
      <c r="G46" s="2324"/>
      <c r="H46" s="2324"/>
      <c r="I46" s="2324"/>
      <c r="J46" s="2324"/>
      <c r="K46" s="2324"/>
      <c r="L46" s="2324"/>
      <c r="M46" s="2324"/>
      <c r="N46" s="2324"/>
      <c r="O46" s="2324"/>
      <c r="P46" s="2324"/>
      <c r="Q46" s="2324"/>
      <c r="R46" s="2324"/>
      <c r="S46" s="2324"/>
      <c r="T46" s="2324"/>
      <c r="U46" s="2324"/>
      <c r="V46" s="2324"/>
      <c r="W46" s="2324"/>
    </row>
  </sheetData>
  <mergeCells count="4">
    <mergeCell ref="A42:W42"/>
    <mergeCell ref="A43:W43"/>
    <mergeCell ref="A44:W44"/>
    <mergeCell ref="A46:W46"/>
  </mergeCells>
  <phoneticPr fontId="3"/>
  <pageMargins left="0.35433070866141736" right="0.35433070866141736" top="0.78740157480314965" bottom="0.78740157480314965" header="0.31496062992125984" footer="0.31496062992125984"/>
  <pageSetup paperSize="8" scale="82" orientation="portrait"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7495-6E98-4D10-B8F3-3A3BB9D18D11}">
  <dimension ref="A1:S91"/>
  <sheetViews>
    <sheetView zoomScaleNormal="100" zoomScaleSheetLayoutView="100" workbookViewId="0"/>
  </sheetViews>
  <sheetFormatPr defaultColWidth="12.83203125" defaultRowHeight="15.5"/>
  <cols>
    <col min="1" max="1" width="41.83203125" style="11" customWidth="1"/>
    <col min="2" max="16384" width="12.83203125" style="11"/>
  </cols>
  <sheetData>
    <row r="1" spans="1:4" ht="25">
      <c r="A1" s="1033" t="s">
        <v>1108</v>
      </c>
      <c r="B1" s="159"/>
      <c r="C1" s="159"/>
      <c r="D1" s="159"/>
    </row>
    <row r="2" spans="1:4" ht="17.25" customHeight="1">
      <c r="A2" s="159"/>
      <c r="B2" s="159"/>
      <c r="C2" s="159"/>
      <c r="D2" s="159"/>
    </row>
    <row r="3" spans="1:4" ht="17.25" customHeight="1">
      <c r="A3" s="1849" t="s">
        <v>2218</v>
      </c>
      <c r="B3" s="159"/>
      <c r="C3" s="159"/>
      <c r="D3" s="311" t="s">
        <v>1109</v>
      </c>
    </row>
    <row r="4" spans="1:4" ht="27" customHeight="1">
      <c r="A4" s="748" t="s">
        <v>1110</v>
      </c>
      <c r="B4" s="1034" t="s">
        <v>1111</v>
      </c>
      <c r="C4" s="1035" t="s">
        <v>1112</v>
      </c>
      <c r="D4" s="1036" t="s">
        <v>1113</v>
      </c>
    </row>
    <row r="5" spans="1:4" ht="21" customHeight="1" thickBot="1">
      <c r="A5" s="1037" t="s">
        <v>1114</v>
      </c>
      <c r="B5" s="2111">
        <v>6.9</v>
      </c>
      <c r="C5" s="2112">
        <v>15.7</v>
      </c>
      <c r="D5" s="2113">
        <v>77.400000000000006</v>
      </c>
    </row>
    <row r="6" spans="1:4" ht="18" customHeight="1" thickTop="1">
      <c r="A6" s="1038" t="s">
        <v>1115</v>
      </c>
      <c r="B6" s="2114">
        <v>20.399999999999999</v>
      </c>
      <c r="C6" s="2115">
        <v>8.8000000000000007</v>
      </c>
      <c r="D6" s="2116">
        <v>70.7</v>
      </c>
    </row>
    <row r="7" spans="1:4" ht="18" customHeight="1">
      <c r="A7" s="1039" t="s">
        <v>1116</v>
      </c>
      <c r="B7" s="2117">
        <v>2.1</v>
      </c>
      <c r="C7" s="2118">
        <v>7.7</v>
      </c>
      <c r="D7" s="2119">
        <v>90.2</v>
      </c>
    </row>
    <row r="8" spans="1:4" ht="18" customHeight="1">
      <c r="A8" s="1039" t="s">
        <v>1117</v>
      </c>
      <c r="B8" s="2117">
        <v>6.2</v>
      </c>
      <c r="C8" s="2118">
        <v>21.9</v>
      </c>
      <c r="D8" s="2119">
        <v>71.900000000000006</v>
      </c>
    </row>
    <row r="9" spans="1:4" ht="18" customHeight="1">
      <c r="A9" s="1039" t="s">
        <v>1118</v>
      </c>
      <c r="B9" s="2117">
        <v>7.2</v>
      </c>
      <c r="C9" s="2118">
        <v>16.3</v>
      </c>
      <c r="D9" s="2119">
        <v>76.5</v>
      </c>
    </row>
    <row r="10" spans="1:4" ht="18" customHeight="1">
      <c r="A10" s="1039" t="s">
        <v>1119</v>
      </c>
      <c r="B10" s="2117">
        <v>13.8</v>
      </c>
      <c r="C10" s="2118">
        <v>26.7</v>
      </c>
      <c r="D10" s="2119">
        <v>59.5</v>
      </c>
    </row>
    <row r="11" spans="1:4" ht="18" customHeight="1">
      <c r="A11" s="1039" t="s">
        <v>1120</v>
      </c>
      <c r="B11" s="2117">
        <v>13.5</v>
      </c>
      <c r="C11" s="2118">
        <v>41.5</v>
      </c>
      <c r="D11" s="2119">
        <v>45</v>
      </c>
    </row>
    <row r="12" spans="1:4" ht="18" customHeight="1">
      <c r="A12" s="1039" t="s">
        <v>1121</v>
      </c>
      <c r="B12" s="2117">
        <v>3.5</v>
      </c>
      <c r="C12" s="2118">
        <v>6.7</v>
      </c>
      <c r="D12" s="2119">
        <v>89.8</v>
      </c>
    </row>
    <row r="13" spans="1:4" ht="18" customHeight="1">
      <c r="A13" s="1039" t="s">
        <v>1122</v>
      </c>
      <c r="B13" s="2120">
        <v>18.399999999999999</v>
      </c>
      <c r="C13" s="2118">
        <v>30.7</v>
      </c>
      <c r="D13" s="2119">
        <v>50.9</v>
      </c>
    </row>
    <row r="14" spans="1:4" ht="18" customHeight="1">
      <c r="A14" s="1039" t="s">
        <v>1123</v>
      </c>
      <c r="B14" s="2117">
        <v>19.8</v>
      </c>
      <c r="C14" s="2118">
        <v>19.399999999999999</v>
      </c>
      <c r="D14" s="2119">
        <v>60.8</v>
      </c>
    </row>
    <row r="15" spans="1:4" ht="18" customHeight="1">
      <c r="A15" s="1040" t="s">
        <v>1124</v>
      </c>
      <c r="B15" s="1102">
        <v>18.955622319311292</v>
      </c>
      <c r="C15" s="1103">
        <v>17.324395127710496</v>
      </c>
      <c r="D15" s="1104">
        <v>63.719982552978216</v>
      </c>
    </row>
    <row r="16" spans="1:4" ht="18" customHeight="1">
      <c r="A16" s="1039" t="s">
        <v>1125</v>
      </c>
      <c r="B16" s="2117">
        <v>9.4</v>
      </c>
      <c r="C16" s="2118">
        <v>25.3</v>
      </c>
      <c r="D16" s="2119">
        <v>65.3</v>
      </c>
    </row>
    <row r="17" spans="1:4" ht="18" customHeight="1">
      <c r="A17" s="1039" t="s">
        <v>1126</v>
      </c>
      <c r="B17" s="2117">
        <v>1.8</v>
      </c>
      <c r="C17" s="2118">
        <v>15.6</v>
      </c>
      <c r="D17" s="2119">
        <v>82.6</v>
      </c>
    </row>
    <row r="18" spans="1:4" ht="18" customHeight="1">
      <c r="A18" s="1039" t="s">
        <v>1127</v>
      </c>
      <c r="B18" s="2117">
        <v>3.5</v>
      </c>
      <c r="C18" s="2118">
        <v>14.5</v>
      </c>
      <c r="D18" s="2119">
        <v>82.1</v>
      </c>
    </row>
    <row r="19" spans="1:4" ht="18" customHeight="1">
      <c r="A19" s="1039" t="s">
        <v>1128</v>
      </c>
      <c r="B19" s="2117">
        <v>5.4</v>
      </c>
      <c r="C19" s="2118">
        <v>14.3</v>
      </c>
      <c r="D19" s="2119">
        <v>80.3</v>
      </c>
    </row>
    <row r="20" spans="1:4" ht="18" customHeight="1">
      <c r="A20" s="1039" t="s">
        <v>1129</v>
      </c>
      <c r="B20" s="2117">
        <v>9.4</v>
      </c>
      <c r="C20" s="2118">
        <v>19.899999999999999</v>
      </c>
      <c r="D20" s="2119">
        <v>70.7</v>
      </c>
    </row>
    <row r="21" spans="1:4" ht="18" customHeight="1">
      <c r="A21" s="1039" t="s">
        <v>1130</v>
      </c>
      <c r="B21" s="2117">
        <v>10.7</v>
      </c>
      <c r="C21" s="2118">
        <v>25.2</v>
      </c>
      <c r="D21" s="2119">
        <v>64.099999999999994</v>
      </c>
    </row>
    <row r="22" spans="1:4" ht="18" customHeight="1">
      <c r="A22" s="1039" t="s">
        <v>1131</v>
      </c>
      <c r="B22" s="2117">
        <v>5.4</v>
      </c>
      <c r="C22" s="2118">
        <v>26.7</v>
      </c>
      <c r="D22" s="2119">
        <v>67.900000000000006</v>
      </c>
    </row>
    <row r="23" spans="1:4" ht="18" customHeight="1">
      <c r="A23" s="1039" t="s">
        <v>1132</v>
      </c>
      <c r="B23" s="2117">
        <v>1.5</v>
      </c>
      <c r="C23" s="2118">
        <v>6</v>
      </c>
      <c r="D23" s="2119">
        <v>92.6</v>
      </c>
    </row>
    <row r="24" spans="1:4" ht="18" customHeight="1">
      <c r="A24" s="1039" t="s">
        <v>1133</v>
      </c>
      <c r="B24" s="2117">
        <v>8.4</v>
      </c>
      <c r="C24" s="2118">
        <v>10.5</v>
      </c>
      <c r="D24" s="2119">
        <v>81.099999999999994</v>
      </c>
    </row>
    <row r="25" spans="1:4" ht="18" customHeight="1">
      <c r="A25" s="1039" t="s">
        <v>1134</v>
      </c>
      <c r="B25" s="2117">
        <v>4.0999999999999996</v>
      </c>
      <c r="C25" s="2118">
        <v>13.4</v>
      </c>
      <c r="D25" s="2119">
        <v>82.5</v>
      </c>
    </row>
    <row r="26" spans="1:4" ht="18" customHeight="1">
      <c r="A26" s="1039" t="s">
        <v>1135</v>
      </c>
      <c r="B26" s="2117">
        <v>8</v>
      </c>
      <c r="C26" s="2118">
        <v>9.1999999999999993</v>
      </c>
      <c r="D26" s="2119">
        <v>82.9</v>
      </c>
    </row>
    <row r="27" spans="1:4" ht="18" customHeight="1">
      <c r="A27" s="1039" t="s">
        <v>1136</v>
      </c>
      <c r="B27" s="2117">
        <v>1.5</v>
      </c>
      <c r="C27" s="2118">
        <v>20</v>
      </c>
      <c r="D27" s="2119">
        <v>78.5</v>
      </c>
    </row>
    <row r="28" spans="1:4" ht="18" customHeight="1">
      <c r="A28" s="1039" t="s">
        <v>1137</v>
      </c>
      <c r="B28" s="2117">
        <v>4</v>
      </c>
      <c r="C28" s="2118">
        <v>30.6</v>
      </c>
      <c r="D28" s="2119">
        <v>65.400000000000006</v>
      </c>
    </row>
    <row r="29" spans="1:4" ht="18" customHeight="1">
      <c r="A29" s="1039" t="s">
        <v>1138</v>
      </c>
      <c r="B29" s="2117">
        <v>1.3</v>
      </c>
      <c r="C29" s="2118">
        <v>10.4</v>
      </c>
      <c r="D29" s="2119">
        <v>88.3</v>
      </c>
    </row>
    <row r="30" spans="1:4" ht="18" customHeight="1">
      <c r="A30" s="1039" t="s">
        <v>1139</v>
      </c>
      <c r="B30" s="2117">
        <v>4.8</v>
      </c>
      <c r="C30" s="2118">
        <v>36.4</v>
      </c>
      <c r="D30" s="2119">
        <v>58.8</v>
      </c>
    </row>
    <row r="31" spans="1:4" ht="18" customHeight="1">
      <c r="A31" s="1039" t="s">
        <v>1140</v>
      </c>
      <c r="B31" s="2117">
        <v>5</v>
      </c>
      <c r="C31" s="2118">
        <v>22.1</v>
      </c>
      <c r="D31" s="2119">
        <v>72.900000000000006</v>
      </c>
    </row>
    <row r="32" spans="1:4" ht="18" customHeight="1">
      <c r="A32" s="1039" t="s">
        <v>1141</v>
      </c>
      <c r="B32" s="2117">
        <v>5.3</v>
      </c>
      <c r="C32" s="2118">
        <v>7.5</v>
      </c>
      <c r="D32" s="2119">
        <v>87.2</v>
      </c>
    </row>
    <row r="33" spans="1:7" ht="18" customHeight="1">
      <c r="A33" s="1039" t="s">
        <v>1142</v>
      </c>
      <c r="B33" s="2117">
        <v>5.2</v>
      </c>
      <c r="C33" s="2118">
        <v>7.5</v>
      </c>
      <c r="D33" s="2119">
        <v>87.3</v>
      </c>
    </row>
    <row r="34" spans="1:7" ht="18" customHeight="1">
      <c r="A34" s="1039" t="s">
        <v>1143</v>
      </c>
      <c r="B34" s="2117">
        <v>9.1</v>
      </c>
      <c r="C34" s="2118">
        <v>7.7</v>
      </c>
      <c r="D34" s="2119">
        <v>83.1</v>
      </c>
    </row>
    <row r="35" spans="1:7" ht="18" customHeight="1">
      <c r="A35" s="1039" t="s">
        <v>1144</v>
      </c>
      <c r="B35" s="2117">
        <v>2.9</v>
      </c>
      <c r="C35" s="2118">
        <v>37.700000000000003</v>
      </c>
      <c r="D35" s="2119">
        <v>59.3</v>
      </c>
    </row>
    <row r="36" spans="1:7" ht="18" customHeight="1">
      <c r="A36" s="1039" t="s">
        <v>1145</v>
      </c>
      <c r="B36" s="2117">
        <v>0.7</v>
      </c>
      <c r="C36" s="2118">
        <v>4.5</v>
      </c>
      <c r="D36" s="2119">
        <v>94.8</v>
      </c>
    </row>
    <row r="37" spans="1:7" ht="18" customHeight="1">
      <c r="A37" s="1041" t="s">
        <v>1146</v>
      </c>
      <c r="B37" s="2121">
        <v>1</v>
      </c>
      <c r="C37" s="2122">
        <v>4.5999999999999996</v>
      </c>
      <c r="D37" s="2123">
        <v>94.4</v>
      </c>
    </row>
    <row r="38" spans="1:7" ht="14.25" customHeight="1">
      <c r="A38" s="409" t="s">
        <v>1002</v>
      </c>
      <c r="B38" s="159"/>
      <c r="C38" s="159"/>
      <c r="D38" s="159"/>
    </row>
    <row r="39" spans="1:7" ht="43" customHeight="1">
      <c r="A39" s="2564" t="s">
        <v>1147</v>
      </c>
      <c r="B39" s="2564"/>
      <c r="C39" s="2564"/>
      <c r="D39" s="2564"/>
    </row>
    <row r="40" spans="1:7">
      <c r="A40" s="2418" t="s">
        <v>2219</v>
      </c>
      <c r="B40" s="2418"/>
      <c r="C40" s="2418"/>
      <c r="D40" s="2418"/>
    </row>
    <row r="41" spans="1:7" ht="9.75" customHeight="1">
      <c r="A41" s="159"/>
      <c r="B41" s="159"/>
      <c r="C41" s="159"/>
      <c r="D41" s="159"/>
    </row>
    <row r="42" spans="1:7">
      <c r="A42" s="2565" t="s">
        <v>2220</v>
      </c>
      <c r="B42" s="2565"/>
      <c r="C42" s="2565"/>
      <c r="D42" s="2565"/>
      <c r="G42" s="1042"/>
    </row>
    <row r="52" spans="5:19">
      <c r="E52" s="1042"/>
      <c r="F52" s="1042"/>
      <c r="G52" s="1042"/>
      <c r="H52" s="1042"/>
      <c r="I52" s="1042"/>
      <c r="J52" s="1042"/>
      <c r="K52" s="1042"/>
      <c r="L52" s="1042"/>
      <c r="M52" s="1042"/>
      <c r="N52" s="1042"/>
      <c r="O52" s="1042"/>
      <c r="P52" s="1042"/>
      <c r="Q52" s="1042"/>
      <c r="R52" s="1042"/>
      <c r="S52" s="1042"/>
    </row>
    <row r="84" spans="5:8">
      <c r="E84" s="1042"/>
    </row>
    <row r="91" spans="5:8">
      <c r="E91" s="1042"/>
      <c r="F91" s="1042"/>
      <c r="G91" s="1042"/>
      <c r="H91" s="1042"/>
    </row>
  </sheetData>
  <mergeCells count="3">
    <mergeCell ref="A39:D39"/>
    <mergeCell ref="A40:D40"/>
    <mergeCell ref="A42:D42"/>
  </mergeCells>
  <phoneticPr fontId="3"/>
  <pageMargins left="0.3543307086614173" right="0.3543307086614173" top="0.78740157480314965" bottom="0.78740157480314965" header="0.31496062992125984" footer="0.31496062992125984"/>
  <pageSetup paperSize="9" scale="90"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769D-FEEB-465A-A2CC-976A85D58399}">
  <dimension ref="A1:L68"/>
  <sheetViews>
    <sheetView zoomScaleNormal="100" zoomScaleSheetLayoutView="100" workbookViewId="0"/>
  </sheetViews>
  <sheetFormatPr defaultColWidth="12.83203125" defaultRowHeight="15.5"/>
  <cols>
    <col min="1" max="1" width="9.08203125" style="1069" customWidth="1"/>
    <col min="2" max="2" width="5.25" style="11" customWidth="1"/>
    <col min="3" max="8" width="8.08203125" style="11" customWidth="1"/>
    <col min="9" max="9" width="8" style="11" customWidth="1"/>
    <col min="10" max="10" width="9.08203125" style="11" customWidth="1"/>
    <col min="11" max="11" width="8.5" style="11" customWidth="1"/>
    <col min="12" max="12" width="12.58203125" style="11" customWidth="1"/>
    <col min="13" max="16" width="9.58203125" style="11" customWidth="1"/>
    <col min="17" max="16384" width="12.83203125" style="11"/>
  </cols>
  <sheetData>
    <row r="1" spans="1:11" ht="23.5">
      <c r="A1" s="1043" t="s">
        <v>1148</v>
      </c>
      <c r="B1" s="159"/>
      <c r="C1" s="159"/>
      <c r="D1" s="159"/>
      <c r="E1" s="159"/>
      <c r="F1" s="159"/>
      <c r="G1" s="159"/>
      <c r="H1" s="159"/>
      <c r="I1" s="159"/>
      <c r="J1" s="159"/>
      <c r="K1" s="159"/>
    </row>
    <row r="2" spans="1:11" ht="12.75" customHeight="1">
      <c r="A2" s="1044"/>
      <c r="B2" s="159"/>
      <c r="C2" s="159"/>
      <c r="D2" s="159"/>
      <c r="E2" s="159"/>
      <c r="F2" s="159"/>
      <c r="G2" s="159"/>
      <c r="H2" s="159"/>
      <c r="I2" s="159"/>
      <c r="J2" s="159"/>
      <c r="K2" s="159"/>
    </row>
    <row r="3" spans="1:11" ht="10.5" customHeight="1">
      <c r="A3" s="1045"/>
      <c r="B3" s="159"/>
      <c r="C3" s="159"/>
      <c r="D3" s="159"/>
      <c r="E3" s="159"/>
      <c r="F3" s="159"/>
      <c r="G3" s="159"/>
      <c r="H3" s="159"/>
      <c r="I3" s="159"/>
      <c r="J3" s="159"/>
      <c r="K3" s="30"/>
    </row>
    <row r="4" spans="1:11" ht="27" customHeight="1">
      <c r="A4" s="1046"/>
      <c r="B4" s="1047" t="s">
        <v>1149</v>
      </c>
      <c r="C4" s="361" t="s">
        <v>1150</v>
      </c>
      <c r="D4" s="361" t="s">
        <v>1151</v>
      </c>
      <c r="E4" s="361" t="s">
        <v>1152</v>
      </c>
      <c r="F4" s="361" t="s">
        <v>1153</v>
      </c>
      <c r="G4" s="361" t="s">
        <v>1154</v>
      </c>
      <c r="H4" s="361" t="s">
        <v>1155</v>
      </c>
      <c r="I4" s="361" t="s">
        <v>1156</v>
      </c>
      <c r="J4" s="1048" t="s">
        <v>1157</v>
      </c>
      <c r="K4" s="361" t="s">
        <v>1158</v>
      </c>
    </row>
    <row r="5" spans="1:11" ht="12" customHeight="1">
      <c r="A5" s="1049" t="s">
        <v>1159</v>
      </c>
      <c r="B5" s="1105">
        <v>2004</v>
      </c>
      <c r="C5" s="1050">
        <v>9585.7000000000007</v>
      </c>
      <c r="D5" s="1050">
        <v>2473.3000000000002</v>
      </c>
      <c r="E5" s="1050">
        <v>3770.4</v>
      </c>
      <c r="F5" s="1050">
        <v>9682.1</v>
      </c>
      <c r="G5" s="1050">
        <v>3415.3</v>
      </c>
      <c r="H5" s="1050">
        <v>4902.8999999999996</v>
      </c>
      <c r="I5" s="1050">
        <v>33829.699999999997</v>
      </c>
      <c r="J5" s="1050">
        <v>3188.4</v>
      </c>
      <c r="K5" s="1050">
        <v>37018.1</v>
      </c>
    </row>
    <row r="6" spans="1:11" ht="12" customHeight="1">
      <c r="A6" s="1051" t="s">
        <v>1160</v>
      </c>
      <c r="B6" s="1052">
        <v>2005</v>
      </c>
      <c r="C6" s="1053">
        <v>10258.1</v>
      </c>
      <c r="D6" s="1053">
        <v>2318.9</v>
      </c>
      <c r="E6" s="1053">
        <v>4670.8999999999996</v>
      </c>
      <c r="F6" s="1053">
        <v>10176.4</v>
      </c>
      <c r="G6" s="1053">
        <v>2750</v>
      </c>
      <c r="H6" s="1053">
        <v>5284.2</v>
      </c>
      <c r="I6" s="1053">
        <v>35458.5</v>
      </c>
      <c r="J6" s="1053">
        <v>4399.3999999999996</v>
      </c>
      <c r="K6" s="1053">
        <v>39857.9</v>
      </c>
    </row>
    <row r="7" spans="1:11" ht="12" customHeight="1">
      <c r="A7" s="1054"/>
      <c r="B7" s="1052">
        <v>2006</v>
      </c>
      <c r="C7" s="1053">
        <v>11816.1</v>
      </c>
      <c r="D7" s="1053">
        <v>2902.7</v>
      </c>
      <c r="E7" s="1053">
        <v>5687.4</v>
      </c>
      <c r="F7" s="1053">
        <v>12187.3</v>
      </c>
      <c r="G7" s="1053">
        <v>2649.3</v>
      </c>
      <c r="H7" s="1053">
        <v>5584.6</v>
      </c>
      <c r="I7" s="1053">
        <v>40827.4</v>
      </c>
      <c r="J7" s="1053">
        <v>2611.6</v>
      </c>
      <c r="K7" s="1053">
        <v>43439</v>
      </c>
    </row>
    <row r="8" spans="1:11" ht="12" customHeight="1">
      <c r="A8" s="1054"/>
      <c r="B8" s="1052">
        <v>2007</v>
      </c>
      <c r="C8" s="1053">
        <v>13087.4</v>
      </c>
      <c r="D8" s="1053">
        <v>3547.7</v>
      </c>
      <c r="E8" s="1053">
        <v>6251</v>
      </c>
      <c r="F8" s="1053">
        <v>13664.7</v>
      </c>
      <c r="G8" s="1053">
        <v>2413.8000000000002</v>
      </c>
      <c r="H8" s="1053">
        <v>6439.9</v>
      </c>
      <c r="I8" s="1053">
        <v>45404.5</v>
      </c>
      <c r="J8" s="1053">
        <v>2498.6</v>
      </c>
      <c r="K8" s="1053">
        <v>47903.1</v>
      </c>
    </row>
    <row r="9" spans="1:11" ht="12" customHeight="1">
      <c r="A9" s="1054"/>
      <c r="B9" s="1052">
        <v>2008</v>
      </c>
      <c r="C9" s="1053">
        <v>12795.6</v>
      </c>
      <c r="D9" s="1053">
        <v>3889.6</v>
      </c>
      <c r="E9" s="1053">
        <v>6089.7</v>
      </c>
      <c r="F9" s="1053">
        <v>15407.4</v>
      </c>
      <c r="G9" s="1053">
        <v>2225.8000000000002</v>
      </c>
      <c r="H9" s="1053">
        <v>6835.8</v>
      </c>
      <c r="I9" s="1053">
        <v>47244</v>
      </c>
      <c r="J9" s="1053">
        <v>139.1</v>
      </c>
      <c r="K9" s="1053">
        <v>47383.1</v>
      </c>
    </row>
    <row r="10" spans="1:11" ht="12" customHeight="1">
      <c r="A10" s="1054"/>
      <c r="B10" s="1052">
        <v>2009</v>
      </c>
      <c r="C10" s="1053">
        <v>11717.4</v>
      </c>
      <c r="D10" s="1053">
        <v>3752.9</v>
      </c>
      <c r="E10" s="1053">
        <v>7123.7</v>
      </c>
      <c r="F10" s="1053">
        <v>16300.1</v>
      </c>
      <c r="G10" s="1053">
        <v>2046.9</v>
      </c>
      <c r="H10" s="1053">
        <v>5302.7</v>
      </c>
      <c r="I10" s="1053">
        <v>46243.8</v>
      </c>
      <c r="J10" s="1053">
        <v>197.8</v>
      </c>
      <c r="K10" s="1053">
        <v>46441.599999999999</v>
      </c>
    </row>
    <row r="11" spans="1:11" ht="12" customHeight="1">
      <c r="A11" s="1054"/>
      <c r="B11" s="1052">
        <v>2010</v>
      </c>
      <c r="C11" s="1053">
        <v>12578.2</v>
      </c>
      <c r="D11" s="1053">
        <v>4130.3</v>
      </c>
      <c r="E11" s="1053">
        <v>6483.3</v>
      </c>
      <c r="F11" s="1053">
        <v>18598.099999999999</v>
      </c>
      <c r="G11" s="1053">
        <v>3108.3</v>
      </c>
      <c r="H11" s="1053">
        <v>4839</v>
      </c>
      <c r="I11" s="1053">
        <v>49737.2</v>
      </c>
      <c r="J11" s="1053">
        <v>972.6</v>
      </c>
      <c r="K11" s="1053">
        <v>50709.8</v>
      </c>
    </row>
    <row r="12" spans="1:11" ht="12" customHeight="1">
      <c r="A12" s="1054"/>
      <c r="B12" s="1052">
        <v>2011</v>
      </c>
      <c r="C12" s="1053">
        <v>10466.299999999999</v>
      </c>
      <c r="D12" s="1053">
        <v>4211</v>
      </c>
      <c r="E12" s="1053">
        <v>6096.4</v>
      </c>
      <c r="F12" s="1053">
        <v>17392.900000000001</v>
      </c>
      <c r="G12" s="1053">
        <v>4033.4</v>
      </c>
      <c r="H12" s="1053">
        <v>4760.8999999999996</v>
      </c>
      <c r="I12" s="1053">
        <v>46961</v>
      </c>
      <c r="J12" s="1053">
        <v>1684</v>
      </c>
      <c r="K12" s="1053">
        <v>48645</v>
      </c>
    </row>
    <row r="13" spans="1:11" ht="12" customHeight="1">
      <c r="A13" s="1054"/>
      <c r="B13" s="1052">
        <v>2012</v>
      </c>
      <c r="C13" s="1053">
        <v>11816.3</v>
      </c>
      <c r="D13" s="1053">
        <v>3823.3</v>
      </c>
      <c r="E13" s="1053">
        <v>5756.2</v>
      </c>
      <c r="F13" s="1053">
        <v>15926.8</v>
      </c>
      <c r="G13" s="1053">
        <v>3834.6</v>
      </c>
      <c r="H13" s="1053">
        <v>6776.5</v>
      </c>
      <c r="I13" s="1053">
        <v>47933.8</v>
      </c>
      <c r="J13" s="1053">
        <v>1653.8</v>
      </c>
      <c r="K13" s="1053">
        <v>49587.6</v>
      </c>
    </row>
    <row r="14" spans="1:11" ht="12" customHeight="1">
      <c r="A14" s="1054"/>
      <c r="B14" s="1052">
        <v>2013</v>
      </c>
      <c r="C14" s="1053">
        <v>10717.8</v>
      </c>
      <c r="D14" s="1053">
        <v>3666.9</v>
      </c>
      <c r="E14" s="1053">
        <v>5351.3</v>
      </c>
      <c r="F14" s="1053">
        <v>15239.2</v>
      </c>
      <c r="G14" s="1053">
        <v>5395.4</v>
      </c>
      <c r="H14" s="1053">
        <v>7574.2</v>
      </c>
      <c r="I14" s="1053">
        <v>47944.800000000003</v>
      </c>
      <c r="J14" s="1053">
        <v>3668.7</v>
      </c>
      <c r="K14" s="1053">
        <v>51613.599999999999</v>
      </c>
    </row>
    <row r="15" spans="1:11" ht="12" customHeight="1">
      <c r="A15" s="1054"/>
      <c r="B15" s="1052">
        <v>2014</v>
      </c>
      <c r="C15" s="1053">
        <v>11272.7</v>
      </c>
      <c r="D15" s="1053">
        <v>4722</v>
      </c>
      <c r="E15" s="1053">
        <v>5697.8</v>
      </c>
      <c r="F15" s="1053">
        <v>15264.4</v>
      </c>
      <c r="G15" s="1053">
        <v>2717.7</v>
      </c>
      <c r="H15" s="1053">
        <v>8827</v>
      </c>
      <c r="I15" s="1053">
        <v>48501.599999999999</v>
      </c>
      <c r="J15" s="1053">
        <v>4751.5</v>
      </c>
      <c r="K15" s="1053">
        <v>53253.2</v>
      </c>
    </row>
    <row r="16" spans="1:11" ht="12" customHeight="1">
      <c r="A16" s="1054"/>
      <c r="B16" s="1052">
        <v>2015</v>
      </c>
      <c r="C16" s="1053" t="s">
        <v>194</v>
      </c>
      <c r="D16" s="1053" t="s">
        <v>194</v>
      </c>
      <c r="E16" s="1053" t="s">
        <v>194</v>
      </c>
      <c r="F16" s="1053" t="s">
        <v>194</v>
      </c>
      <c r="G16" s="1053" t="s">
        <v>194</v>
      </c>
      <c r="H16" s="1053" t="s">
        <v>194</v>
      </c>
      <c r="I16" s="1053" t="s">
        <v>194</v>
      </c>
      <c r="J16" s="1053" t="s">
        <v>194</v>
      </c>
      <c r="K16" s="1053" t="s">
        <v>194</v>
      </c>
    </row>
    <row r="17" spans="1:12" ht="12" customHeight="1">
      <c r="A17" s="1054"/>
      <c r="B17" s="1052">
        <v>2016</v>
      </c>
      <c r="C17" s="1053">
        <v>11292.6</v>
      </c>
      <c r="D17" s="1053">
        <v>6054.8</v>
      </c>
      <c r="E17" s="1053">
        <v>7426.1</v>
      </c>
      <c r="F17" s="1053">
        <v>18327.3</v>
      </c>
      <c r="G17" s="1053">
        <v>2413.8000000000002</v>
      </c>
      <c r="H17" s="1053">
        <v>7466.1</v>
      </c>
      <c r="I17" s="1053">
        <v>52980.700000000004</v>
      </c>
      <c r="J17" s="1053">
        <v>12557.6</v>
      </c>
      <c r="K17" s="1053">
        <v>65583.3</v>
      </c>
    </row>
    <row r="18" spans="1:12" ht="12" customHeight="1">
      <c r="A18" s="1054"/>
      <c r="B18" s="1052">
        <v>2017</v>
      </c>
      <c r="C18" s="1053">
        <v>11168.7</v>
      </c>
      <c r="D18" s="1053">
        <v>6201</v>
      </c>
      <c r="E18" s="1053">
        <v>8277.4</v>
      </c>
      <c r="F18" s="1053">
        <v>21377</v>
      </c>
      <c r="G18" s="1053">
        <v>2788.7</v>
      </c>
      <c r="H18" s="1053">
        <v>8152.9</v>
      </c>
      <c r="I18" s="1053">
        <v>57965.7</v>
      </c>
      <c r="J18" s="1053">
        <v>13433.8</v>
      </c>
      <c r="K18" s="1053">
        <v>71399.399999999994</v>
      </c>
    </row>
    <row r="19" spans="1:12" ht="12" customHeight="1">
      <c r="A19" s="1054"/>
      <c r="B19" s="1052">
        <v>2018</v>
      </c>
      <c r="C19" s="1053">
        <v>13069</v>
      </c>
      <c r="D19" s="1053">
        <v>7749.4</v>
      </c>
      <c r="E19" s="1053">
        <v>8436</v>
      </c>
      <c r="F19" s="1053">
        <v>23033.200000000001</v>
      </c>
      <c r="G19" s="1053">
        <v>2647.6</v>
      </c>
      <c r="H19" s="1053">
        <v>9230.2000000000007</v>
      </c>
      <c r="I19" s="1053">
        <v>64165.400000000009</v>
      </c>
      <c r="J19" s="1053">
        <v>15437.4</v>
      </c>
      <c r="K19" s="1053">
        <v>79602.8</v>
      </c>
    </row>
    <row r="20" spans="1:12" ht="12" customHeight="1">
      <c r="A20" s="1054"/>
      <c r="B20" s="1052">
        <v>2019</v>
      </c>
      <c r="C20" s="1053">
        <v>13034.3</v>
      </c>
      <c r="D20" s="1053">
        <v>7260.8</v>
      </c>
      <c r="E20" s="1053">
        <v>8045.7</v>
      </c>
      <c r="F20" s="1053">
        <v>23979.8</v>
      </c>
      <c r="G20" s="1053">
        <v>3538.8</v>
      </c>
      <c r="H20" s="1053">
        <v>9321.1</v>
      </c>
      <c r="I20" s="1053">
        <v>65180.5</v>
      </c>
      <c r="J20" s="1053">
        <v>17775.7</v>
      </c>
      <c r="K20" s="1053">
        <v>82956.3</v>
      </c>
    </row>
    <row r="21" spans="1:12" ht="12" customHeight="1">
      <c r="A21" s="1054"/>
      <c r="B21" s="1055">
        <v>2020</v>
      </c>
      <c r="C21" s="1056">
        <v>13604</v>
      </c>
      <c r="D21" s="1056">
        <v>6968.3</v>
      </c>
      <c r="E21" s="1056">
        <v>8429.4</v>
      </c>
      <c r="F21" s="1056">
        <v>24773.1</v>
      </c>
      <c r="G21" s="1056">
        <v>3932.5</v>
      </c>
      <c r="H21" s="1056">
        <v>10512.4</v>
      </c>
      <c r="I21" s="1056">
        <v>68219.7</v>
      </c>
      <c r="J21" s="1056">
        <v>22906.6</v>
      </c>
      <c r="K21" s="1056">
        <v>91126.3</v>
      </c>
    </row>
    <row r="22" spans="1:12" ht="12" customHeight="1">
      <c r="A22" s="1054"/>
      <c r="B22" s="1055">
        <v>2021</v>
      </c>
      <c r="C22" s="1056">
        <v>15079</v>
      </c>
      <c r="D22" s="1056">
        <v>9234.9</v>
      </c>
      <c r="E22" s="1056">
        <v>11760.5</v>
      </c>
      <c r="F22" s="1056">
        <v>29401</v>
      </c>
      <c r="G22" s="1056">
        <v>4963.5</v>
      </c>
      <c r="H22" s="1056">
        <v>13200.9</v>
      </c>
      <c r="I22" s="1056">
        <v>83639.799999999988</v>
      </c>
      <c r="J22" s="1056">
        <v>18648.7</v>
      </c>
      <c r="K22" s="1056">
        <v>102288.4</v>
      </c>
    </row>
    <row r="23" spans="1:12" ht="12" customHeight="1">
      <c r="A23" s="1054"/>
      <c r="B23" s="1055">
        <v>2022</v>
      </c>
      <c r="C23" s="1056">
        <v>16030.1</v>
      </c>
      <c r="D23" s="1056">
        <v>8531.5</v>
      </c>
      <c r="E23" s="1056">
        <v>11197.7</v>
      </c>
      <c r="F23" s="1056">
        <v>29050.3</v>
      </c>
      <c r="G23" s="1056">
        <v>4290.8999999999996</v>
      </c>
      <c r="H23" s="1056">
        <v>11597.6</v>
      </c>
      <c r="I23" s="1056">
        <v>80698.100000000006</v>
      </c>
      <c r="J23" s="1056">
        <v>20147</v>
      </c>
      <c r="K23" s="1056">
        <v>100845.2</v>
      </c>
    </row>
    <row r="24" spans="1:12" ht="12" customHeight="1">
      <c r="A24" s="1057"/>
      <c r="B24" s="2124">
        <v>2023</v>
      </c>
      <c r="C24" s="2125">
        <v>15162.3</v>
      </c>
      <c r="D24" s="2125">
        <v>7242.3</v>
      </c>
      <c r="E24" s="2125">
        <v>9144.6</v>
      </c>
      <c r="F24" s="2125">
        <v>25757</v>
      </c>
      <c r="G24" s="2125">
        <v>2082.4</v>
      </c>
      <c r="H24" s="2125">
        <v>7697.3</v>
      </c>
      <c r="I24" s="2125">
        <v>67085.899999999994</v>
      </c>
      <c r="J24" s="2125">
        <v>28934.7</v>
      </c>
      <c r="K24" s="2125">
        <v>96020.6</v>
      </c>
      <c r="L24" s="1058"/>
    </row>
    <row r="25" spans="1:12" ht="12" customHeight="1">
      <c r="A25" s="1049" t="s">
        <v>1161</v>
      </c>
      <c r="B25" s="1059">
        <v>2004</v>
      </c>
      <c r="C25" s="1060">
        <v>28.3</v>
      </c>
      <c r="D25" s="1060">
        <v>7.3</v>
      </c>
      <c r="E25" s="1060">
        <v>11.1</v>
      </c>
      <c r="F25" s="1060">
        <v>28.6</v>
      </c>
      <c r="G25" s="1060">
        <v>10.1</v>
      </c>
      <c r="H25" s="1060">
        <v>14.5</v>
      </c>
      <c r="I25" s="1060">
        <v>100</v>
      </c>
      <c r="J25" s="2566"/>
      <c r="K25" s="2569"/>
    </row>
    <row r="26" spans="1:12" ht="12" customHeight="1">
      <c r="A26" s="1051" t="s">
        <v>1048</v>
      </c>
      <c r="B26" s="1052">
        <v>2005</v>
      </c>
      <c r="C26" s="1061">
        <v>28.9</v>
      </c>
      <c r="D26" s="1061">
        <v>6.5</v>
      </c>
      <c r="E26" s="1061">
        <v>13.2</v>
      </c>
      <c r="F26" s="1061">
        <v>28.7</v>
      </c>
      <c r="G26" s="1061">
        <v>7.8</v>
      </c>
      <c r="H26" s="1061">
        <v>14.9</v>
      </c>
      <c r="I26" s="1061">
        <v>100</v>
      </c>
      <c r="J26" s="2567"/>
      <c r="K26" s="2570"/>
    </row>
    <row r="27" spans="1:12" ht="12" customHeight="1">
      <c r="A27" s="1054"/>
      <c r="B27" s="1052">
        <v>2006</v>
      </c>
      <c r="C27" s="1061">
        <v>28.9</v>
      </c>
      <c r="D27" s="1061">
        <v>7.1</v>
      </c>
      <c r="E27" s="1061">
        <v>13.9</v>
      </c>
      <c r="F27" s="1061">
        <v>29.9</v>
      </c>
      <c r="G27" s="1061">
        <v>6.5</v>
      </c>
      <c r="H27" s="1061">
        <v>13.7</v>
      </c>
      <c r="I27" s="1061">
        <v>100</v>
      </c>
      <c r="J27" s="2567"/>
      <c r="K27" s="2570"/>
    </row>
    <row r="28" spans="1:12" ht="12" customHeight="1">
      <c r="A28" s="1054"/>
      <c r="B28" s="1052">
        <v>2007</v>
      </c>
      <c r="C28" s="1061">
        <v>28.8</v>
      </c>
      <c r="D28" s="1061">
        <v>7.8</v>
      </c>
      <c r="E28" s="1061">
        <v>13.8</v>
      </c>
      <c r="F28" s="1061">
        <v>30.1</v>
      </c>
      <c r="G28" s="1061">
        <v>5.3</v>
      </c>
      <c r="H28" s="1061">
        <v>14.2</v>
      </c>
      <c r="I28" s="1061">
        <v>100</v>
      </c>
      <c r="J28" s="2567"/>
      <c r="K28" s="2570"/>
    </row>
    <row r="29" spans="1:12" ht="12" customHeight="1">
      <c r="A29" s="1054"/>
      <c r="B29" s="1052">
        <v>2008</v>
      </c>
      <c r="C29" s="1061">
        <v>27.1</v>
      </c>
      <c r="D29" s="1061">
        <v>8.1999999999999993</v>
      </c>
      <c r="E29" s="1061">
        <v>12.9</v>
      </c>
      <c r="F29" s="1061">
        <v>32.6</v>
      </c>
      <c r="G29" s="1061">
        <v>4.7</v>
      </c>
      <c r="H29" s="1061">
        <v>14.5</v>
      </c>
      <c r="I29" s="1061">
        <v>100</v>
      </c>
      <c r="J29" s="2567"/>
      <c r="K29" s="2570"/>
    </row>
    <row r="30" spans="1:12" ht="12" customHeight="1">
      <c r="A30" s="1054"/>
      <c r="B30" s="1052">
        <v>2009</v>
      </c>
      <c r="C30" s="1061">
        <v>25.3</v>
      </c>
      <c r="D30" s="1061">
        <v>8.1</v>
      </c>
      <c r="E30" s="1061">
        <v>15.4</v>
      </c>
      <c r="F30" s="1061">
        <v>35.200000000000003</v>
      </c>
      <c r="G30" s="1061">
        <v>4.4000000000000004</v>
      </c>
      <c r="H30" s="1061">
        <v>11.5</v>
      </c>
      <c r="I30" s="1061">
        <v>100</v>
      </c>
      <c r="J30" s="2567"/>
      <c r="K30" s="2570"/>
    </row>
    <row r="31" spans="1:12" ht="12" customHeight="1">
      <c r="A31" s="1054"/>
      <c r="B31" s="1052">
        <v>2010</v>
      </c>
      <c r="C31" s="1061">
        <v>25.3</v>
      </c>
      <c r="D31" s="1061">
        <v>8.3000000000000007</v>
      </c>
      <c r="E31" s="1061">
        <v>13</v>
      </c>
      <c r="F31" s="1061">
        <v>37.4</v>
      </c>
      <c r="G31" s="1061">
        <v>6.2</v>
      </c>
      <c r="H31" s="1061">
        <v>9.6999999999999993</v>
      </c>
      <c r="I31" s="1061">
        <v>100</v>
      </c>
      <c r="J31" s="2567"/>
      <c r="K31" s="2570"/>
    </row>
    <row r="32" spans="1:12" ht="12" customHeight="1">
      <c r="A32" s="1054"/>
      <c r="B32" s="1052">
        <v>2011</v>
      </c>
      <c r="C32" s="1061">
        <v>22.3</v>
      </c>
      <c r="D32" s="1061">
        <v>9</v>
      </c>
      <c r="E32" s="1061">
        <v>13</v>
      </c>
      <c r="F32" s="1061">
        <v>37</v>
      </c>
      <c r="G32" s="1061">
        <v>8.6</v>
      </c>
      <c r="H32" s="1061">
        <v>10.1</v>
      </c>
      <c r="I32" s="1061">
        <v>100</v>
      </c>
      <c r="J32" s="2567"/>
      <c r="K32" s="2570"/>
    </row>
    <row r="33" spans="1:11" ht="12" customHeight="1">
      <c r="A33" s="1054"/>
      <c r="B33" s="1052">
        <v>2012</v>
      </c>
      <c r="C33" s="1061">
        <v>24.7</v>
      </c>
      <c r="D33" s="1061">
        <v>8</v>
      </c>
      <c r="E33" s="1061">
        <v>12</v>
      </c>
      <c r="F33" s="1061">
        <v>33.200000000000003</v>
      </c>
      <c r="G33" s="1061">
        <v>8</v>
      </c>
      <c r="H33" s="1061">
        <v>14.1</v>
      </c>
      <c r="I33" s="1061">
        <v>100</v>
      </c>
      <c r="J33" s="2567"/>
      <c r="K33" s="2570"/>
    </row>
    <row r="34" spans="1:11" ht="12" customHeight="1">
      <c r="A34" s="1054"/>
      <c r="B34" s="1052">
        <v>2013</v>
      </c>
      <c r="C34" s="1061">
        <v>22.4</v>
      </c>
      <c r="D34" s="1061">
        <v>7.6</v>
      </c>
      <c r="E34" s="1061">
        <v>11.2</v>
      </c>
      <c r="F34" s="1061">
        <v>31.8</v>
      </c>
      <c r="G34" s="1061">
        <v>11.3</v>
      </c>
      <c r="H34" s="1061">
        <v>15.8</v>
      </c>
      <c r="I34" s="1061">
        <v>100</v>
      </c>
      <c r="J34" s="2567"/>
      <c r="K34" s="2570"/>
    </row>
    <row r="35" spans="1:11" ht="12" customHeight="1">
      <c r="A35" s="1054"/>
      <c r="B35" s="1052">
        <v>2014</v>
      </c>
      <c r="C35" s="1061">
        <v>23.5</v>
      </c>
      <c r="D35" s="1061">
        <v>9.8000000000000007</v>
      </c>
      <c r="E35" s="1061">
        <v>11.9</v>
      </c>
      <c r="F35" s="1061">
        <v>31.8</v>
      </c>
      <c r="G35" s="1061">
        <v>5.7</v>
      </c>
      <c r="H35" s="1061">
        <v>18.399999999999999</v>
      </c>
      <c r="I35" s="1061">
        <v>100</v>
      </c>
      <c r="J35" s="2567"/>
      <c r="K35" s="2570"/>
    </row>
    <row r="36" spans="1:11" ht="12" customHeight="1">
      <c r="A36" s="1054"/>
      <c r="B36" s="1052">
        <v>2015</v>
      </c>
      <c r="C36" s="1061" t="s">
        <v>194</v>
      </c>
      <c r="D36" s="1061" t="s">
        <v>194</v>
      </c>
      <c r="E36" s="1061" t="s">
        <v>194</v>
      </c>
      <c r="F36" s="1061" t="s">
        <v>194</v>
      </c>
      <c r="G36" s="1061" t="s">
        <v>194</v>
      </c>
      <c r="H36" s="1061" t="s">
        <v>194</v>
      </c>
      <c r="I36" s="1061" t="s">
        <v>194</v>
      </c>
      <c r="J36" s="2567"/>
      <c r="K36" s="2570"/>
    </row>
    <row r="37" spans="1:11" ht="12" customHeight="1">
      <c r="A37" s="1054"/>
      <c r="B37" s="1052">
        <v>2016</v>
      </c>
      <c r="C37" s="1061">
        <v>21.314554167838477</v>
      </c>
      <c r="D37" s="1061">
        <v>11.428312574201547</v>
      </c>
      <c r="E37" s="1061">
        <v>14.016613597026842</v>
      </c>
      <c r="F37" s="1061">
        <v>34.592408178827377</v>
      </c>
      <c r="G37" s="1061">
        <v>4.5559986938639918</v>
      </c>
      <c r="H37" s="1061">
        <v>14.092112788241757</v>
      </c>
      <c r="I37" s="1061">
        <v>100</v>
      </c>
      <c r="J37" s="2567"/>
      <c r="K37" s="2570"/>
    </row>
    <row r="38" spans="1:11" ht="12" customHeight="1">
      <c r="A38" s="1054"/>
      <c r="B38" s="1052">
        <v>2017</v>
      </c>
      <c r="C38" s="1061">
        <v>19.267773873169823</v>
      </c>
      <c r="D38" s="1061">
        <v>10.697705712171164</v>
      </c>
      <c r="E38" s="1061">
        <v>14.279824102874631</v>
      </c>
      <c r="F38" s="1061">
        <v>36.878705855359293</v>
      </c>
      <c r="G38" s="1061">
        <v>4.8109485437077444</v>
      </c>
      <c r="H38" s="1061">
        <v>14.06504191271735</v>
      </c>
      <c r="I38" s="1061">
        <v>100</v>
      </c>
      <c r="J38" s="2567"/>
      <c r="K38" s="2570"/>
    </row>
    <row r="39" spans="1:11" ht="12" customHeight="1">
      <c r="A39" s="1054"/>
      <c r="B39" s="1052">
        <v>2018</v>
      </c>
      <c r="C39" s="1053">
        <v>20.367674790463393</v>
      </c>
      <c r="D39" s="1053">
        <v>12.077225420553754</v>
      </c>
      <c r="E39" s="1053">
        <v>13.147272517587359</v>
      </c>
      <c r="F39" s="1053">
        <v>35.896604712196911</v>
      </c>
      <c r="G39" s="1053">
        <v>4.1262113226131207</v>
      </c>
      <c r="H39" s="1053">
        <v>14.385011236585449</v>
      </c>
      <c r="I39" s="1053">
        <v>100</v>
      </c>
      <c r="J39" s="2567"/>
      <c r="K39" s="2570"/>
    </row>
    <row r="40" spans="1:11" ht="12" customHeight="1">
      <c r="A40" s="1054"/>
      <c r="B40" s="1052">
        <v>2019</v>
      </c>
      <c r="C40" s="1061">
        <v>19.997238437876359</v>
      </c>
      <c r="D40" s="1061">
        <v>11.139527926296976</v>
      </c>
      <c r="E40" s="1061">
        <v>12.343722432322551</v>
      </c>
      <c r="F40" s="1061">
        <v>36.789837451384997</v>
      </c>
      <c r="G40" s="1061">
        <v>5.4292311350787426</v>
      </c>
      <c r="H40" s="1061">
        <v>14.300442617040373</v>
      </c>
      <c r="I40" s="1061">
        <v>100</v>
      </c>
      <c r="J40" s="2567"/>
      <c r="K40" s="2570"/>
    </row>
    <row r="41" spans="1:11" ht="12" customHeight="1">
      <c r="A41" s="1054"/>
      <c r="B41" s="1055">
        <v>2020</v>
      </c>
      <c r="C41" s="1062">
        <v>19.941453861567847</v>
      </c>
      <c r="D41" s="1062">
        <v>10.214498158156662</v>
      </c>
      <c r="E41" s="1062">
        <v>12.356254864797119</v>
      </c>
      <c r="F41" s="1062">
        <v>36.31370410599871</v>
      </c>
      <c r="G41" s="1062">
        <v>5.764463930506877</v>
      </c>
      <c r="H41" s="1062">
        <v>15.409625078972789</v>
      </c>
      <c r="I41" s="1062">
        <v>100</v>
      </c>
      <c r="J41" s="2567"/>
      <c r="K41" s="2570"/>
    </row>
    <row r="42" spans="1:11" ht="12" customHeight="1">
      <c r="A42" s="1054"/>
      <c r="B42" s="1055">
        <v>2021</v>
      </c>
      <c r="C42" s="1062">
        <v>18.028498394305107</v>
      </c>
      <c r="D42" s="1062">
        <v>11.041274608499782</v>
      </c>
      <c r="E42" s="1062">
        <v>14.060889672141732</v>
      </c>
      <c r="F42" s="1062">
        <v>35.151925279591779</v>
      </c>
      <c r="G42" s="1062">
        <v>5.9343757397793881</v>
      </c>
      <c r="H42" s="1062">
        <v>15.783036305682224</v>
      </c>
      <c r="I42" s="1062">
        <v>100</v>
      </c>
      <c r="J42" s="2567"/>
      <c r="K42" s="2570"/>
    </row>
    <row r="43" spans="1:11" ht="12" customHeight="1">
      <c r="A43" s="1054"/>
      <c r="B43" s="1055">
        <v>2022</v>
      </c>
      <c r="C43" s="1062">
        <v>19.864284289221182</v>
      </c>
      <c r="D43" s="1062">
        <v>10.572120037522568</v>
      </c>
      <c r="E43" s="1062">
        <v>13.876039212819135</v>
      </c>
      <c r="F43" s="1062">
        <v>35.998740986466842</v>
      </c>
      <c r="G43" s="1062">
        <v>5.3172255604530951</v>
      </c>
      <c r="H43" s="1062">
        <v>14.3715899135172</v>
      </c>
      <c r="I43" s="1062">
        <v>100</v>
      </c>
      <c r="J43" s="2567"/>
      <c r="K43" s="2570"/>
    </row>
    <row r="44" spans="1:11" ht="12.75" customHeight="1">
      <c r="A44" s="1057"/>
      <c r="B44" s="2124">
        <v>2023</v>
      </c>
      <c r="C44" s="2126">
        <v>22.601321589186401</v>
      </c>
      <c r="D44" s="2126">
        <v>10.795562107685818</v>
      </c>
      <c r="E44" s="2126">
        <v>13.631180322541697</v>
      </c>
      <c r="F44" s="2126">
        <v>38.394058960228605</v>
      </c>
      <c r="G44" s="2126">
        <v>3.1040799929642446</v>
      </c>
      <c r="H44" s="2126">
        <v>11.473797027393239</v>
      </c>
      <c r="I44" s="2126">
        <v>100</v>
      </c>
      <c r="J44" s="2568"/>
      <c r="K44" s="2571"/>
    </row>
    <row r="45" spans="1:11" ht="12" customHeight="1">
      <c r="A45" s="1049" t="s">
        <v>1161</v>
      </c>
      <c r="B45" s="1059">
        <v>2004</v>
      </c>
      <c r="C45" s="1060">
        <v>25.9</v>
      </c>
      <c r="D45" s="1060">
        <v>6.7</v>
      </c>
      <c r="E45" s="1060">
        <v>10.199999999999999</v>
      </c>
      <c r="F45" s="1060">
        <v>26.2</v>
      </c>
      <c r="G45" s="1060">
        <v>9.1999999999999993</v>
      </c>
      <c r="H45" s="1060">
        <v>13.2</v>
      </c>
      <c r="I45" s="1060">
        <v>91.4</v>
      </c>
      <c r="J45" s="1063">
        <v>8.6</v>
      </c>
      <c r="K45" s="1063">
        <v>100</v>
      </c>
    </row>
    <row r="46" spans="1:11" ht="12" customHeight="1">
      <c r="A46" s="1064" t="s">
        <v>1162</v>
      </c>
      <c r="B46" s="1052">
        <v>2005</v>
      </c>
      <c r="C46" s="1061">
        <v>25.7</v>
      </c>
      <c r="D46" s="1061">
        <v>5.8</v>
      </c>
      <c r="E46" s="1061">
        <v>11.7</v>
      </c>
      <c r="F46" s="1061">
        <v>25.5</v>
      </c>
      <c r="G46" s="1061">
        <v>6.9</v>
      </c>
      <c r="H46" s="1061">
        <v>13.3</v>
      </c>
      <c r="I46" s="1061">
        <v>89</v>
      </c>
      <c r="J46" s="1061">
        <v>11</v>
      </c>
      <c r="K46" s="1061">
        <v>100</v>
      </c>
    </row>
    <row r="47" spans="1:11" ht="12" customHeight="1">
      <c r="A47" s="1051" t="s">
        <v>1048</v>
      </c>
      <c r="B47" s="1052">
        <v>2006</v>
      </c>
      <c r="C47" s="1061">
        <v>27.2</v>
      </c>
      <c r="D47" s="1061">
        <v>6.7</v>
      </c>
      <c r="E47" s="1061">
        <v>13.1</v>
      </c>
      <c r="F47" s="1061">
        <v>28.1</v>
      </c>
      <c r="G47" s="1061">
        <v>6.1</v>
      </c>
      <c r="H47" s="1061">
        <v>12.9</v>
      </c>
      <c r="I47" s="1061">
        <v>94</v>
      </c>
      <c r="J47" s="1061">
        <v>6</v>
      </c>
      <c r="K47" s="1061">
        <v>100</v>
      </c>
    </row>
    <row r="48" spans="1:11" ht="12" customHeight="1">
      <c r="A48" s="1054"/>
      <c r="B48" s="1052">
        <v>2007</v>
      </c>
      <c r="C48" s="1061">
        <v>27.3</v>
      </c>
      <c r="D48" s="1061">
        <v>7.4</v>
      </c>
      <c r="E48" s="1061">
        <v>13</v>
      </c>
      <c r="F48" s="1061">
        <v>28.5</v>
      </c>
      <c r="G48" s="1061">
        <v>5</v>
      </c>
      <c r="H48" s="1061">
        <v>13.4</v>
      </c>
      <c r="I48" s="1061">
        <v>94.8</v>
      </c>
      <c r="J48" s="1061">
        <v>5.2</v>
      </c>
      <c r="K48" s="1061">
        <v>100</v>
      </c>
    </row>
    <row r="49" spans="1:12" ht="12" customHeight="1">
      <c r="A49" s="1054"/>
      <c r="B49" s="1052">
        <v>2008</v>
      </c>
      <c r="C49" s="1061">
        <v>27</v>
      </c>
      <c r="D49" s="1061">
        <v>8.1999999999999993</v>
      </c>
      <c r="E49" s="1061">
        <v>12.9</v>
      </c>
      <c r="F49" s="1061">
        <v>32.5</v>
      </c>
      <c r="G49" s="1061">
        <v>4.7</v>
      </c>
      <c r="H49" s="1061">
        <v>14.4</v>
      </c>
      <c r="I49" s="1061">
        <v>99.7</v>
      </c>
      <c r="J49" s="1061">
        <v>0.3</v>
      </c>
      <c r="K49" s="1061">
        <v>100</v>
      </c>
    </row>
    <row r="50" spans="1:12" ht="12" customHeight="1">
      <c r="A50" s="1054"/>
      <c r="B50" s="1052">
        <v>2009</v>
      </c>
      <c r="C50" s="1061">
        <v>25.2</v>
      </c>
      <c r="D50" s="1061">
        <v>8.1</v>
      </c>
      <c r="E50" s="1061">
        <v>15.3</v>
      </c>
      <c r="F50" s="1061">
        <v>35.1</v>
      </c>
      <c r="G50" s="1061">
        <v>4.4000000000000004</v>
      </c>
      <c r="H50" s="1061">
        <v>11.4</v>
      </c>
      <c r="I50" s="1061">
        <v>99.6</v>
      </c>
      <c r="J50" s="1061">
        <v>0.4</v>
      </c>
      <c r="K50" s="1061">
        <v>100</v>
      </c>
    </row>
    <row r="51" spans="1:12" ht="12" customHeight="1">
      <c r="A51" s="1054"/>
      <c r="B51" s="1052">
        <v>2010</v>
      </c>
      <c r="C51" s="1061">
        <v>24.8</v>
      </c>
      <c r="D51" s="1061">
        <v>8.1</v>
      </c>
      <c r="E51" s="1061">
        <v>12.8</v>
      </c>
      <c r="F51" s="1061">
        <v>36.700000000000003</v>
      </c>
      <c r="G51" s="1061">
        <v>6.1</v>
      </c>
      <c r="H51" s="1061">
        <v>9.5</v>
      </c>
      <c r="I51" s="1061">
        <v>98.1</v>
      </c>
      <c r="J51" s="1061">
        <v>1.9</v>
      </c>
      <c r="K51" s="1061">
        <v>100</v>
      </c>
    </row>
    <row r="52" spans="1:12" ht="12" customHeight="1">
      <c r="A52" s="1054"/>
      <c r="B52" s="1052">
        <v>2011</v>
      </c>
      <c r="C52" s="1061">
        <v>21.5</v>
      </c>
      <c r="D52" s="1061">
        <v>8.6999999999999993</v>
      </c>
      <c r="E52" s="1061">
        <v>12.5</v>
      </c>
      <c r="F52" s="1061">
        <v>35.799999999999997</v>
      </c>
      <c r="G52" s="1061">
        <v>8.3000000000000007</v>
      </c>
      <c r="H52" s="1061">
        <v>9.8000000000000007</v>
      </c>
      <c r="I52" s="1061">
        <v>96.5</v>
      </c>
      <c r="J52" s="1061">
        <v>3.5</v>
      </c>
      <c r="K52" s="1061">
        <v>100</v>
      </c>
    </row>
    <row r="53" spans="1:12" ht="12" customHeight="1">
      <c r="A53" s="1054"/>
      <c r="B53" s="1052">
        <v>2012</v>
      </c>
      <c r="C53" s="1061">
        <v>23.8</v>
      </c>
      <c r="D53" s="1061">
        <v>7.7</v>
      </c>
      <c r="E53" s="1061">
        <v>11.6</v>
      </c>
      <c r="F53" s="1061">
        <v>32.1</v>
      </c>
      <c r="G53" s="1061">
        <v>7.7</v>
      </c>
      <c r="H53" s="1061">
        <v>13.7</v>
      </c>
      <c r="I53" s="1061">
        <v>96.7</v>
      </c>
      <c r="J53" s="1061">
        <v>3.3</v>
      </c>
      <c r="K53" s="1061">
        <v>100</v>
      </c>
    </row>
    <row r="54" spans="1:12" ht="12" customHeight="1">
      <c r="A54" s="1054"/>
      <c r="B54" s="1052">
        <v>2013</v>
      </c>
      <c r="C54" s="1061">
        <v>20.8</v>
      </c>
      <c r="D54" s="1061">
        <v>7.1</v>
      </c>
      <c r="E54" s="1061">
        <v>10.4</v>
      </c>
      <c r="F54" s="1061">
        <v>29.5</v>
      </c>
      <c r="G54" s="1061">
        <v>10.5</v>
      </c>
      <c r="H54" s="1061">
        <v>14.7</v>
      </c>
      <c r="I54" s="1061">
        <v>93</v>
      </c>
      <c r="J54" s="1061">
        <v>7.1</v>
      </c>
      <c r="K54" s="1061">
        <v>100</v>
      </c>
    </row>
    <row r="55" spans="1:12" ht="12" customHeight="1">
      <c r="A55" s="1054"/>
      <c r="B55" s="1052">
        <v>2014</v>
      </c>
      <c r="C55" s="1061">
        <v>21.2</v>
      </c>
      <c r="D55" s="1061">
        <v>8.9</v>
      </c>
      <c r="E55" s="1061">
        <v>10.7</v>
      </c>
      <c r="F55" s="1061">
        <v>28.7</v>
      </c>
      <c r="G55" s="1061">
        <v>5.0999999999999996</v>
      </c>
      <c r="H55" s="1061">
        <v>16.600000000000001</v>
      </c>
      <c r="I55" s="1061">
        <v>91.2</v>
      </c>
      <c r="J55" s="1061">
        <v>8.9</v>
      </c>
      <c r="K55" s="1061">
        <v>100</v>
      </c>
    </row>
    <row r="56" spans="1:12" ht="12" customHeight="1">
      <c r="A56" s="1054"/>
      <c r="B56" s="1052">
        <v>2015</v>
      </c>
      <c r="C56" s="1061" t="s">
        <v>194</v>
      </c>
      <c r="D56" s="1061" t="s">
        <v>194</v>
      </c>
      <c r="E56" s="1061" t="s">
        <v>194</v>
      </c>
      <c r="F56" s="1061" t="s">
        <v>194</v>
      </c>
      <c r="G56" s="1061" t="s">
        <v>194</v>
      </c>
      <c r="H56" s="1061" t="s">
        <v>194</v>
      </c>
      <c r="I56" s="1061" t="s">
        <v>194</v>
      </c>
      <c r="J56" s="1061" t="s">
        <v>194</v>
      </c>
      <c r="K56" s="1061" t="s">
        <v>194</v>
      </c>
    </row>
    <row r="57" spans="1:12" ht="12" customHeight="1">
      <c r="A57" s="1054"/>
      <c r="B57" s="1052">
        <v>2016</v>
      </c>
      <c r="C57" s="1061">
        <v>17.2</v>
      </c>
      <c r="D57" s="1061">
        <v>9.1999999999999993</v>
      </c>
      <c r="E57" s="1061">
        <v>11.3</v>
      </c>
      <c r="F57" s="1061">
        <v>28</v>
      </c>
      <c r="G57" s="1061">
        <v>3.7</v>
      </c>
      <c r="H57" s="1061">
        <v>11.4</v>
      </c>
      <c r="I57" s="1061">
        <v>80.800000000000011</v>
      </c>
      <c r="J57" s="1061">
        <v>19.2</v>
      </c>
      <c r="K57" s="1061">
        <v>100</v>
      </c>
    </row>
    <row r="58" spans="1:12" ht="12" customHeight="1">
      <c r="A58" s="1054"/>
      <c r="B58" s="1052">
        <v>2017</v>
      </c>
      <c r="C58" s="1061">
        <v>15.6</v>
      </c>
      <c r="D58" s="1061">
        <v>8.6999999999999993</v>
      </c>
      <c r="E58" s="1061">
        <v>11.6</v>
      </c>
      <c r="F58" s="1061">
        <v>29.9</v>
      </c>
      <c r="G58" s="1061">
        <v>3.9</v>
      </c>
      <c r="H58" s="1061">
        <v>11.4</v>
      </c>
      <c r="I58" s="1061">
        <v>81.100000000000009</v>
      </c>
      <c r="J58" s="1061">
        <v>18.8</v>
      </c>
      <c r="K58" s="1061">
        <v>100</v>
      </c>
    </row>
    <row r="59" spans="1:12" ht="12" customHeight="1">
      <c r="A59" s="1054"/>
      <c r="B59" s="1052">
        <v>2018</v>
      </c>
      <c r="C59" s="1053">
        <v>16.417764199249273</v>
      </c>
      <c r="D59" s="1053">
        <v>9.7350846955132226</v>
      </c>
      <c r="E59" s="1053">
        <v>10.597617169245302</v>
      </c>
      <c r="F59" s="1053">
        <v>28.935163084715612</v>
      </c>
      <c r="G59" s="1053">
        <v>3.3260136578110315</v>
      </c>
      <c r="H59" s="1053">
        <v>11.59532076761119</v>
      </c>
      <c r="I59" s="1053">
        <v>80.606963574145638</v>
      </c>
      <c r="J59" s="1053">
        <v>19.393036425854365</v>
      </c>
      <c r="K59" s="1053">
        <v>100</v>
      </c>
    </row>
    <row r="60" spans="1:12" ht="12" customHeight="1">
      <c r="A60" s="1054"/>
      <c r="B60" s="1052">
        <v>2019</v>
      </c>
      <c r="C60" s="1061">
        <v>15.71224849710028</v>
      </c>
      <c r="D60" s="1061">
        <v>8.7525600828387962</v>
      </c>
      <c r="E60" s="1061">
        <v>9.6987208928074171</v>
      </c>
      <c r="F60" s="1061">
        <v>28.906544771162647</v>
      </c>
      <c r="G60" s="1061">
        <v>4.265860459060975</v>
      </c>
      <c r="H60" s="1061">
        <v>11.236156868134186</v>
      </c>
      <c r="I60" s="1061">
        <v>78.572091571104295</v>
      </c>
      <c r="J60" s="1061">
        <v>21.427787883500105</v>
      </c>
      <c r="K60" s="1061">
        <v>100</v>
      </c>
    </row>
    <row r="61" spans="1:12" ht="12" customHeight="1">
      <c r="A61" s="1054"/>
      <c r="B61" s="1055">
        <v>2020</v>
      </c>
      <c r="C61" s="1062">
        <v>14.92873078353889</v>
      </c>
      <c r="D61" s="1062">
        <v>7.6468593589336997</v>
      </c>
      <c r="E61" s="1062">
        <v>9.2502384053780293</v>
      </c>
      <c r="F61" s="1062">
        <v>27.185455790479807</v>
      </c>
      <c r="G61" s="1062">
        <v>4.3154391213074597</v>
      </c>
      <c r="H61" s="1062">
        <v>11.536076851578523</v>
      </c>
      <c r="I61" s="1062">
        <v>74.862800311216404</v>
      </c>
      <c r="J61" s="1062">
        <v>25.137199688783589</v>
      </c>
      <c r="K61" s="1062">
        <v>100</v>
      </c>
    </row>
    <row r="62" spans="1:12" ht="12" customHeight="1">
      <c r="A62" s="1054"/>
      <c r="B62" s="1055">
        <v>2021</v>
      </c>
      <c r="C62" s="1062">
        <v>14.741652034834839</v>
      </c>
      <c r="D62" s="1062">
        <v>9.0282964637241356</v>
      </c>
      <c r="E62" s="1062">
        <v>11.497393643854044</v>
      </c>
      <c r="F62" s="1062">
        <v>28.743239702644679</v>
      </c>
      <c r="G62" s="1062">
        <v>4.8524563880166278</v>
      </c>
      <c r="H62" s="1062">
        <v>12.905568959921165</v>
      </c>
      <c r="I62" s="1062">
        <v>81.768607192995475</v>
      </c>
      <c r="J62" s="1062">
        <v>18.23149056980068</v>
      </c>
      <c r="K62" s="1062">
        <v>100</v>
      </c>
    </row>
    <row r="63" spans="1:12" ht="12" customHeight="1">
      <c r="A63" s="1054"/>
      <c r="B63" s="1055">
        <v>2022</v>
      </c>
      <c r="C63" s="1062">
        <v>15.9</v>
      </c>
      <c r="D63" s="1062">
        <v>8.5</v>
      </c>
      <c r="E63" s="1062">
        <v>11.1</v>
      </c>
      <c r="F63" s="1062">
        <v>28.8</v>
      </c>
      <c r="G63" s="1062">
        <v>4.3</v>
      </c>
      <c r="H63" s="1062">
        <v>11.5</v>
      </c>
      <c r="I63" s="1062">
        <v>80</v>
      </c>
      <c r="J63" s="1062">
        <v>20</v>
      </c>
      <c r="K63" s="1062">
        <v>100</v>
      </c>
    </row>
    <row r="64" spans="1:12" ht="12" customHeight="1">
      <c r="A64" s="1057"/>
      <c r="B64" s="2124">
        <v>2023</v>
      </c>
      <c r="C64" s="2126">
        <v>15.8</v>
      </c>
      <c r="D64" s="2126">
        <v>7.5</v>
      </c>
      <c r="E64" s="2126">
        <v>9.5</v>
      </c>
      <c r="F64" s="2126">
        <v>26.8</v>
      </c>
      <c r="G64" s="2126">
        <v>2.2000000000000002</v>
      </c>
      <c r="H64" s="2126">
        <v>8</v>
      </c>
      <c r="I64" s="2126">
        <v>69.866153721180652</v>
      </c>
      <c r="J64" s="2126">
        <v>30.1</v>
      </c>
      <c r="K64" s="2126">
        <v>100</v>
      </c>
      <c r="L64" s="1065"/>
    </row>
    <row r="65" spans="1:11" s="440" customFormat="1" ht="12" customHeight="1">
      <c r="A65" s="308" t="s">
        <v>223</v>
      </c>
      <c r="B65" s="1066"/>
      <c r="C65" s="1067"/>
      <c r="D65" s="1067"/>
      <c r="E65" s="1067"/>
      <c r="F65" s="1067"/>
      <c r="G65" s="1067"/>
      <c r="H65" s="1067"/>
      <c r="I65" s="1067"/>
      <c r="J65" s="1067"/>
      <c r="K65" s="1067"/>
    </row>
    <row r="66" spans="1:11" s="440" customFormat="1" ht="12" customHeight="1">
      <c r="A66" s="308" t="s">
        <v>1163</v>
      </c>
      <c r="B66" s="1066"/>
      <c r="C66" s="1067"/>
      <c r="D66" s="1067"/>
      <c r="E66" s="1067"/>
      <c r="F66" s="1067"/>
      <c r="G66" s="1067"/>
      <c r="H66" s="1067"/>
      <c r="I66" s="1067"/>
      <c r="J66" s="1067"/>
      <c r="K66" s="1067"/>
    </row>
    <row r="67" spans="1:11" s="440" customFormat="1" ht="9" customHeight="1">
      <c r="A67" s="1068"/>
      <c r="B67" s="308"/>
      <c r="C67" s="308"/>
      <c r="D67" s="308"/>
      <c r="E67" s="308"/>
      <c r="F67" s="308"/>
      <c r="G67" s="308"/>
      <c r="H67" s="308"/>
      <c r="I67" s="308"/>
      <c r="J67" s="308"/>
      <c r="K67" s="308"/>
    </row>
    <row r="68" spans="1:11">
      <c r="A68" s="2127" t="s">
        <v>2221</v>
      </c>
    </row>
  </sheetData>
  <mergeCells count="2">
    <mergeCell ref="J25:J44"/>
    <mergeCell ref="K25:K44"/>
  </mergeCells>
  <phoneticPr fontId="3"/>
  <pageMargins left="0.35433070866141736" right="0.35433070866141736" top="0.59055118110236227" bottom="0.39370078740157483" header="0.31496062992125984" footer="0.31496062992125984"/>
  <pageSetup paperSize="9" scale="89" orientation="portrait"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25AF2-F8D1-47DC-898D-20266F39EF62}">
  <dimension ref="A1:P86"/>
  <sheetViews>
    <sheetView zoomScaleNormal="100" zoomScaleSheetLayoutView="100" workbookViewId="0"/>
  </sheetViews>
  <sheetFormatPr defaultColWidth="12.83203125" defaultRowHeight="15.5"/>
  <cols>
    <col min="1" max="1" width="5.75" style="11" customWidth="1"/>
    <col min="2" max="2" width="7.33203125" style="11" customWidth="1"/>
    <col min="3" max="3" width="9.08203125" style="11" customWidth="1"/>
    <col min="4" max="4" width="8.75" style="11" customWidth="1"/>
    <col min="5" max="5" width="8.25" style="11" customWidth="1"/>
    <col min="6" max="7" width="6.58203125" style="11" customWidth="1"/>
    <col min="8" max="13" width="7.33203125" style="11" customWidth="1"/>
    <col min="14" max="14" width="5" style="11" customWidth="1"/>
    <col min="15" max="15" width="4.83203125" style="11" customWidth="1"/>
    <col min="16" max="16" width="10.5" style="11" customWidth="1"/>
    <col min="17" max="16384" width="12.83203125" style="11"/>
  </cols>
  <sheetData>
    <row r="1" spans="1:15" ht="25">
      <c r="A1" s="304" t="s">
        <v>1164</v>
      </c>
      <c r="B1" s="159"/>
      <c r="C1" s="159"/>
      <c r="D1" s="159"/>
      <c r="E1" s="159"/>
      <c r="F1" s="159"/>
      <c r="G1" s="304"/>
      <c r="H1" s="159"/>
      <c r="I1" s="159"/>
      <c r="J1" s="159"/>
      <c r="K1" s="159"/>
      <c r="L1" s="159"/>
      <c r="M1" s="159"/>
      <c r="N1" s="159"/>
      <c r="O1" s="159"/>
    </row>
    <row r="2" spans="1:15" ht="17.25" customHeight="1">
      <c r="A2" s="159"/>
      <c r="B2" s="159"/>
      <c r="C2" s="159"/>
      <c r="D2" s="159"/>
      <c r="E2" s="159"/>
      <c r="F2" s="159"/>
      <c r="G2" s="159"/>
      <c r="H2" s="159"/>
      <c r="I2" s="159"/>
      <c r="J2" s="159"/>
      <c r="K2" s="159"/>
      <c r="L2" s="159"/>
      <c r="M2" s="159"/>
      <c r="N2" s="159"/>
      <c r="O2" s="159"/>
    </row>
    <row r="3" spans="1:15" ht="19.5" customHeight="1">
      <c r="A3" s="309" t="s">
        <v>1165</v>
      </c>
      <c r="B3" s="309"/>
      <c r="C3" s="159"/>
      <c r="D3" s="159"/>
      <c r="E3" s="159"/>
      <c r="F3" s="159"/>
      <c r="G3" s="159"/>
      <c r="H3" s="159"/>
      <c r="I3" s="159"/>
      <c r="J3" s="159"/>
      <c r="K3" s="159"/>
      <c r="L3" s="159"/>
      <c r="M3" s="159"/>
      <c r="N3" s="159"/>
      <c r="O3" s="159"/>
    </row>
    <row r="4" spans="1:15" ht="22.5" customHeight="1">
      <c r="A4" s="309" t="s">
        <v>1166</v>
      </c>
      <c r="B4" s="159"/>
      <c r="C4" s="159"/>
      <c r="D4" s="159"/>
      <c r="E4" s="159"/>
      <c r="F4" s="159"/>
      <c r="G4" s="159"/>
      <c r="H4" s="159"/>
      <c r="I4" s="159"/>
      <c r="J4" s="159"/>
      <c r="K4" s="159"/>
      <c r="L4" s="159"/>
      <c r="M4" s="159"/>
      <c r="N4" s="159"/>
      <c r="O4" s="159"/>
    </row>
    <row r="5" spans="1:15" ht="22.5" customHeight="1">
      <c r="A5" s="2572" t="s">
        <v>127</v>
      </c>
      <c r="B5" s="2545"/>
      <c r="C5" s="2333" t="s">
        <v>1167</v>
      </c>
      <c r="D5" s="2573"/>
      <c r="E5" s="2573"/>
      <c r="F5" s="2573"/>
      <c r="G5" s="2334"/>
      <c r="H5" s="2333" t="s">
        <v>1168</v>
      </c>
      <c r="I5" s="2573"/>
      <c r="J5" s="2573"/>
      <c r="K5" s="2573"/>
      <c r="L5" s="2573"/>
      <c r="M5" s="2334"/>
      <c r="N5" s="159"/>
      <c r="O5" s="159"/>
    </row>
    <row r="6" spans="1:15" s="761" customFormat="1" ht="28.5" customHeight="1">
      <c r="A6" s="2545"/>
      <c r="B6" s="2545"/>
      <c r="C6" s="1070" t="s">
        <v>1169</v>
      </c>
      <c r="D6" s="1070" t="s">
        <v>1170</v>
      </c>
      <c r="E6" s="1070" t="s">
        <v>1171</v>
      </c>
      <c r="F6" s="2574" t="s">
        <v>1172</v>
      </c>
      <c r="G6" s="2575"/>
      <c r="H6" s="2576" t="s">
        <v>1173</v>
      </c>
      <c r="I6" s="2576"/>
      <c r="J6" s="2576" t="s">
        <v>1174</v>
      </c>
      <c r="K6" s="2576"/>
      <c r="L6" s="2577" t="s">
        <v>1175</v>
      </c>
      <c r="M6" s="2577"/>
      <c r="N6" s="384"/>
      <c r="O6" s="384"/>
    </row>
    <row r="7" spans="1:15" ht="15" customHeight="1">
      <c r="A7" s="2578" t="s">
        <v>1176</v>
      </c>
      <c r="B7" s="2578"/>
      <c r="C7" s="1071">
        <v>463961</v>
      </c>
      <c r="D7" s="1071">
        <v>215</v>
      </c>
      <c r="E7" s="1071">
        <v>127</v>
      </c>
      <c r="F7" s="2579">
        <v>36</v>
      </c>
      <c r="G7" s="2580"/>
      <c r="H7" s="2581" t="s">
        <v>1177</v>
      </c>
      <c r="I7" s="2581"/>
      <c r="J7" s="2581" t="s">
        <v>1178</v>
      </c>
      <c r="K7" s="2581"/>
      <c r="L7" s="2581" t="s">
        <v>1179</v>
      </c>
      <c r="M7" s="2581"/>
      <c r="N7" s="159"/>
      <c r="O7" s="159"/>
    </row>
    <row r="8" spans="1:15" ht="15" customHeight="1">
      <c r="A8" s="2582" t="s">
        <v>1180</v>
      </c>
      <c r="B8" s="2582"/>
      <c r="C8" s="1072">
        <v>499915</v>
      </c>
      <c r="D8" s="1072">
        <v>197</v>
      </c>
      <c r="E8" s="1072">
        <v>97</v>
      </c>
      <c r="F8" s="2583">
        <v>32</v>
      </c>
      <c r="G8" s="2584"/>
      <c r="H8" s="2585" t="s">
        <v>1181</v>
      </c>
      <c r="I8" s="2585"/>
      <c r="J8" s="2585" t="s">
        <v>1182</v>
      </c>
      <c r="K8" s="2585"/>
      <c r="L8" s="2585" t="s">
        <v>1183</v>
      </c>
      <c r="M8" s="2585"/>
      <c r="N8" s="159"/>
      <c r="O8" s="159"/>
    </row>
    <row r="9" spans="1:15" ht="15" customHeight="1">
      <c r="A9" s="2582" t="s">
        <v>1184</v>
      </c>
      <c r="B9" s="2582"/>
      <c r="C9" s="1072">
        <v>535049</v>
      </c>
      <c r="D9" s="1072">
        <v>203</v>
      </c>
      <c r="E9" s="1072">
        <v>73</v>
      </c>
      <c r="F9" s="2583">
        <v>27</v>
      </c>
      <c r="G9" s="2584"/>
      <c r="H9" s="2585" t="s">
        <v>1185</v>
      </c>
      <c r="I9" s="2585"/>
      <c r="J9" s="2585" t="s">
        <v>1186</v>
      </c>
      <c r="K9" s="2585"/>
      <c r="L9" s="2585" t="s">
        <v>1187</v>
      </c>
      <c r="M9" s="2585"/>
      <c r="N9" s="159"/>
      <c r="O9" s="159"/>
    </row>
    <row r="10" spans="1:15" ht="15" customHeight="1">
      <c r="A10" s="2582" t="s">
        <v>1188</v>
      </c>
      <c r="B10" s="2582"/>
      <c r="C10" s="1072">
        <v>563589</v>
      </c>
      <c r="D10" s="1072">
        <v>202</v>
      </c>
      <c r="E10" s="1072">
        <v>83</v>
      </c>
      <c r="F10" s="2583">
        <v>26</v>
      </c>
      <c r="G10" s="2584"/>
      <c r="H10" s="2585" t="s">
        <v>1189</v>
      </c>
      <c r="I10" s="2585"/>
      <c r="J10" s="2585" t="s">
        <v>1190</v>
      </c>
      <c r="K10" s="2585"/>
      <c r="L10" s="2585" t="s">
        <v>1191</v>
      </c>
      <c r="M10" s="2585"/>
      <c r="N10" s="159"/>
      <c r="O10" s="159"/>
    </row>
    <row r="11" spans="1:15" ht="15" customHeight="1">
      <c r="A11" s="2582" t="s">
        <v>1192</v>
      </c>
      <c r="B11" s="2582"/>
      <c r="C11" s="1072">
        <v>611576</v>
      </c>
      <c r="D11" s="1072">
        <v>199</v>
      </c>
      <c r="E11" s="1072">
        <v>81</v>
      </c>
      <c r="F11" s="2583">
        <v>24</v>
      </c>
      <c r="G11" s="2584"/>
      <c r="H11" s="2585" t="s">
        <v>1193</v>
      </c>
      <c r="I11" s="2585"/>
      <c r="J11" s="2585" t="s">
        <v>1194</v>
      </c>
      <c r="K11" s="2585"/>
      <c r="L11" s="2585" t="s">
        <v>1195</v>
      </c>
      <c r="M11" s="2585"/>
      <c r="N11" s="159"/>
      <c r="O11" s="159"/>
    </row>
    <row r="12" spans="1:15" ht="15" customHeight="1">
      <c r="A12" s="2582" t="s">
        <v>1196</v>
      </c>
      <c r="B12" s="2582"/>
      <c r="C12" s="1072">
        <v>652336</v>
      </c>
      <c r="D12" s="1072">
        <v>203</v>
      </c>
      <c r="E12" s="1072">
        <v>75</v>
      </c>
      <c r="F12" s="2583">
        <v>21</v>
      </c>
      <c r="G12" s="2584"/>
      <c r="H12" s="2585" t="s">
        <v>1197</v>
      </c>
      <c r="I12" s="2585"/>
      <c r="J12" s="2585" t="s">
        <v>1198</v>
      </c>
      <c r="K12" s="2585"/>
      <c r="L12" s="2585" t="s">
        <v>1199</v>
      </c>
      <c r="M12" s="2585"/>
      <c r="N12" s="159"/>
      <c r="O12" s="159"/>
    </row>
    <row r="13" spans="1:15" ht="15" customHeight="1">
      <c r="A13" s="2582" t="s">
        <v>1200</v>
      </c>
      <c r="B13" s="2582"/>
      <c r="C13" s="1072">
        <v>673002</v>
      </c>
      <c r="D13" s="1072">
        <v>216</v>
      </c>
      <c r="E13" s="1072">
        <v>83</v>
      </c>
      <c r="F13" s="2583">
        <v>22</v>
      </c>
      <c r="G13" s="2584"/>
      <c r="H13" s="2585" t="s">
        <v>1201</v>
      </c>
      <c r="I13" s="2585"/>
      <c r="J13" s="2585" t="s">
        <v>1202</v>
      </c>
      <c r="K13" s="2585"/>
      <c r="L13" s="2585" t="s">
        <v>1203</v>
      </c>
      <c r="M13" s="2585"/>
      <c r="N13" s="159"/>
      <c r="O13" s="159"/>
    </row>
    <row r="14" spans="1:15" ht="15" customHeight="1">
      <c r="A14" s="2582" t="s">
        <v>1204</v>
      </c>
      <c r="B14" s="2582"/>
      <c r="C14" s="1072">
        <v>704333</v>
      </c>
      <c r="D14" s="1072">
        <v>219</v>
      </c>
      <c r="E14" s="1072">
        <v>85</v>
      </c>
      <c r="F14" s="2583">
        <v>26</v>
      </c>
      <c r="G14" s="2584"/>
      <c r="H14" s="2585" t="s">
        <v>1205</v>
      </c>
      <c r="I14" s="2585"/>
      <c r="J14" s="2585" t="s">
        <v>1206</v>
      </c>
      <c r="K14" s="2585"/>
      <c r="L14" s="2585" t="s">
        <v>1207</v>
      </c>
      <c r="M14" s="2585"/>
      <c r="N14" s="159"/>
      <c r="O14" s="159"/>
    </row>
    <row r="15" spans="1:15" ht="15" customHeight="1">
      <c r="A15" s="2582" t="s">
        <v>1208</v>
      </c>
      <c r="B15" s="2582"/>
      <c r="C15" s="1072">
        <v>742465</v>
      </c>
      <c r="D15" s="1072">
        <v>198</v>
      </c>
      <c r="E15" s="1072">
        <v>71</v>
      </c>
      <c r="F15" s="2583">
        <v>25</v>
      </c>
      <c r="G15" s="2584"/>
      <c r="H15" s="2585" t="s">
        <v>1209</v>
      </c>
      <c r="I15" s="2585"/>
      <c r="J15" s="2585" t="s">
        <v>1210</v>
      </c>
      <c r="K15" s="2585"/>
      <c r="L15" s="2585" t="s">
        <v>1211</v>
      </c>
      <c r="M15" s="2585"/>
      <c r="N15" s="159"/>
      <c r="O15" s="159"/>
    </row>
    <row r="16" spans="1:15" ht="15" customHeight="1">
      <c r="A16" s="2582" t="s">
        <v>1212</v>
      </c>
      <c r="B16" s="2582"/>
      <c r="C16" s="1072">
        <v>728512</v>
      </c>
      <c r="D16" s="1072">
        <v>201</v>
      </c>
      <c r="E16" s="1072">
        <v>68</v>
      </c>
      <c r="F16" s="2583">
        <v>25</v>
      </c>
      <c r="G16" s="2584"/>
      <c r="H16" s="2585" t="s">
        <v>1213</v>
      </c>
      <c r="I16" s="2585"/>
      <c r="J16" s="2585" t="s">
        <v>1214</v>
      </c>
      <c r="K16" s="2585"/>
      <c r="L16" s="2585" t="s">
        <v>1215</v>
      </c>
      <c r="M16" s="2585"/>
      <c r="N16" s="159"/>
      <c r="O16" s="159"/>
    </row>
    <row r="17" spans="1:15" ht="15" customHeight="1">
      <c r="A17" s="2582" t="s">
        <v>1216</v>
      </c>
      <c r="B17" s="2582"/>
      <c r="C17" s="1072">
        <v>712040</v>
      </c>
      <c r="D17" s="1072">
        <v>190</v>
      </c>
      <c r="E17" s="1072">
        <v>74</v>
      </c>
      <c r="F17" s="2583">
        <v>29</v>
      </c>
      <c r="G17" s="2584"/>
      <c r="H17" s="2585" t="s">
        <v>1217</v>
      </c>
      <c r="I17" s="2585"/>
      <c r="J17" s="2585" t="s">
        <v>1218</v>
      </c>
      <c r="K17" s="2585"/>
      <c r="L17" s="2585" t="s">
        <v>1219</v>
      </c>
      <c r="M17" s="2585"/>
      <c r="N17" s="159"/>
      <c r="O17" s="159"/>
    </row>
    <row r="18" spans="1:15" ht="15" customHeight="1">
      <c r="A18" s="2582" t="s">
        <v>1220</v>
      </c>
      <c r="B18" s="2582"/>
      <c r="C18" s="1072">
        <v>703397</v>
      </c>
      <c r="D18" s="1072">
        <v>165</v>
      </c>
      <c r="E18" s="1072">
        <v>70</v>
      </c>
      <c r="F18" s="2583">
        <v>28</v>
      </c>
      <c r="G18" s="2584"/>
      <c r="H18" s="2585" t="s">
        <v>1221</v>
      </c>
      <c r="I18" s="2585"/>
      <c r="J18" s="2585" t="s">
        <v>1222</v>
      </c>
      <c r="K18" s="2585"/>
      <c r="L18" s="2585" t="s">
        <v>1223</v>
      </c>
      <c r="M18" s="2585"/>
      <c r="N18" s="159"/>
      <c r="O18" s="159"/>
    </row>
    <row r="19" spans="1:15" ht="15" customHeight="1">
      <c r="A19" s="2582" t="s">
        <v>1224</v>
      </c>
      <c r="B19" s="2582"/>
      <c r="C19" s="1072">
        <v>674850</v>
      </c>
      <c r="D19" s="1072">
        <v>151</v>
      </c>
      <c r="E19" s="1072">
        <v>62</v>
      </c>
      <c r="F19" s="2583">
        <v>26</v>
      </c>
      <c r="G19" s="2584"/>
      <c r="H19" s="2585" t="s">
        <v>1225</v>
      </c>
      <c r="I19" s="2585"/>
      <c r="J19" s="2585" t="s">
        <v>1226</v>
      </c>
      <c r="K19" s="2585"/>
      <c r="L19" s="2585" t="s">
        <v>1227</v>
      </c>
      <c r="M19" s="2585"/>
      <c r="N19" s="159"/>
      <c r="O19" s="159"/>
    </row>
    <row r="20" spans="1:15" ht="15" customHeight="1">
      <c r="A20" s="2586" t="s">
        <v>1228</v>
      </c>
      <c r="B20" s="2586"/>
      <c r="C20" s="1073">
        <v>624482</v>
      </c>
      <c r="D20" s="1073">
        <v>146</v>
      </c>
      <c r="E20" s="1073">
        <v>65</v>
      </c>
      <c r="F20" s="2587">
        <v>24</v>
      </c>
      <c r="G20" s="2588"/>
      <c r="H20" s="2589" t="s">
        <v>1229</v>
      </c>
      <c r="I20" s="2589"/>
      <c r="J20" s="2589" t="s">
        <v>1230</v>
      </c>
      <c r="K20" s="2589"/>
      <c r="L20" s="2589" t="s">
        <v>1231</v>
      </c>
      <c r="M20" s="2589"/>
      <c r="N20" s="159"/>
      <c r="O20" s="159"/>
    </row>
    <row r="21" spans="1:15" ht="15" customHeight="1">
      <c r="A21" s="2590" t="s">
        <v>1232</v>
      </c>
      <c r="B21" s="2591"/>
      <c r="C21" s="1073">
        <v>582573</v>
      </c>
      <c r="D21" s="1073">
        <v>150</v>
      </c>
      <c r="E21" s="1073">
        <v>62</v>
      </c>
      <c r="F21" s="2587">
        <v>26</v>
      </c>
      <c r="G21" s="2592"/>
      <c r="H21" s="2593" t="s">
        <v>1233</v>
      </c>
      <c r="I21" s="2594"/>
      <c r="J21" s="2593" t="s">
        <v>1234</v>
      </c>
      <c r="K21" s="2594"/>
      <c r="L21" s="2593" t="s">
        <v>1235</v>
      </c>
      <c r="M21" s="2594"/>
      <c r="N21" s="159"/>
      <c r="O21" s="159"/>
    </row>
    <row r="22" spans="1:15" ht="15" customHeight="1">
      <c r="A22" s="2590" t="s">
        <v>1236</v>
      </c>
      <c r="B22" s="2595"/>
      <c r="C22" s="1073">
        <v>545967</v>
      </c>
      <c r="D22" s="1073">
        <v>146</v>
      </c>
      <c r="E22" s="1073">
        <v>53</v>
      </c>
      <c r="F22" s="2587">
        <v>24</v>
      </c>
      <c r="G22" s="2588"/>
      <c r="H22" s="2593" t="s">
        <v>1237</v>
      </c>
      <c r="I22" s="2596"/>
      <c r="J22" s="2593" t="s">
        <v>1238</v>
      </c>
      <c r="K22" s="2596"/>
      <c r="L22" s="2597" t="s">
        <v>1239</v>
      </c>
      <c r="M22" s="2598"/>
      <c r="N22" s="159"/>
      <c r="O22" s="159"/>
    </row>
    <row r="23" spans="1:15" ht="15" customHeight="1">
      <c r="A23" s="2590" t="s">
        <v>1240</v>
      </c>
      <c r="B23" s="2595"/>
      <c r="C23" s="1073">
        <v>505141</v>
      </c>
      <c r="D23" s="1073">
        <v>173</v>
      </c>
      <c r="E23" s="1073">
        <v>52</v>
      </c>
      <c r="F23" s="2587">
        <v>23</v>
      </c>
      <c r="G23" s="2588"/>
      <c r="H23" s="2593" t="s">
        <v>1241</v>
      </c>
      <c r="I23" s="2596"/>
      <c r="J23" s="2593" t="s">
        <v>1242</v>
      </c>
      <c r="K23" s="2596"/>
      <c r="L23" s="2593" t="s">
        <v>1243</v>
      </c>
      <c r="M23" s="2596"/>
      <c r="N23" s="159"/>
      <c r="O23" s="159"/>
    </row>
    <row r="24" spans="1:15" ht="15" customHeight="1">
      <c r="A24" s="2590" t="s">
        <v>1244</v>
      </c>
      <c r="B24" s="2595"/>
      <c r="C24" s="1073">
        <v>473388</v>
      </c>
      <c r="D24" s="1073">
        <v>178</v>
      </c>
      <c r="E24" s="1073">
        <v>50</v>
      </c>
      <c r="F24" s="2587">
        <v>19</v>
      </c>
      <c r="G24" s="2588"/>
      <c r="H24" s="2593" t="s">
        <v>1245</v>
      </c>
      <c r="I24" s="2596"/>
      <c r="J24" s="2593" t="s">
        <v>1246</v>
      </c>
      <c r="K24" s="2596"/>
      <c r="L24" s="2593" t="s">
        <v>1247</v>
      </c>
      <c r="M24" s="2596"/>
      <c r="N24" s="159"/>
      <c r="O24" s="159"/>
    </row>
    <row r="25" spans="1:15" ht="15" customHeight="1">
      <c r="A25" s="2599" t="s">
        <v>1248</v>
      </c>
      <c r="B25" s="2600"/>
      <c r="C25" s="2104">
        <v>445345</v>
      </c>
      <c r="D25" s="2104">
        <v>182</v>
      </c>
      <c r="E25" s="2104">
        <v>47</v>
      </c>
      <c r="F25" s="2105"/>
      <c r="G25" s="2106">
        <v>19</v>
      </c>
      <c r="H25" s="2601" t="s">
        <v>1249</v>
      </c>
      <c r="I25" s="2600"/>
      <c r="J25" s="2601" t="s">
        <v>1250</v>
      </c>
      <c r="K25" s="2600"/>
      <c r="L25" s="2601" t="s">
        <v>1251</v>
      </c>
      <c r="M25" s="2600"/>
      <c r="N25" s="159"/>
      <c r="O25" s="159"/>
    </row>
    <row r="26" spans="1:15" ht="15" customHeight="1">
      <c r="A26" s="2602" t="s">
        <v>2222</v>
      </c>
      <c r="B26" s="2603"/>
      <c r="C26" s="2128">
        <v>431293</v>
      </c>
      <c r="D26" s="2128">
        <v>161</v>
      </c>
      <c r="E26" s="2128">
        <v>47</v>
      </c>
      <c r="F26" s="2129"/>
      <c r="G26" s="2130">
        <v>14</v>
      </c>
      <c r="H26" s="2604" t="s">
        <v>2223</v>
      </c>
      <c r="I26" s="2605"/>
      <c r="J26" s="2604" t="s">
        <v>2224</v>
      </c>
      <c r="K26" s="2605"/>
      <c r="L26" s="2604" t="s">
        <v>2225</v>
      </c>
      <c r="M26" s="2605"/>
      <c r="N26" s="159"/>
      <c r="O26" s="159"/>
    </row>
    <row r="27" spans="1:15" ht="15" customHeight="1">
      <c r="A27" s="403" t="s">
        <v>138</v>
      </c>
      <c r="B27" s="403"/>
      <c r="C27" s="1074"/>
      <c r="D27" s="1074"/>
      <c r="E27" s="1074"/>
      <c r="F27" s="1074"/>
      <c r="G27" s="402"/>
      <c r="H27" s="402"/>
      <c r="I27" s="402"/>
      <c r="J27" s="402"/>
      <c r="K27" s="402"/>
      <c r="L27" s="402"/>
      <c r="M27" s="384"/>
      <c r="N27" s="159"/>
      <c r="O27" s="159"/>
    </row>
    <row r="28" spans="1:15" ht="13.5" customHeight="1">
      <c r="A28" s="308" t="s">
        <v>1252</v>
      </c>
      <c r="B28" s="159"/>
      <c r="C28" s="159"/>
      <c r="D28" s="159"/>
      <c r="E28" s="159"/>
      <c r="F28" s="159"/>
      <c r="G28" s="159"/>
      <c r="H28" s="159"/>
      <c r="I28" s="159"/>
      <c r="J28" s="159"/>
      <c r="K28" s="159"/>
      <c r="L28" s="159"/>
      <c r="M28" s="159"/>
      <c r="N28" s="159"/>
      <c r="O28" s="159"/>
    </row>
    <row r="29" spans="1:15" ht="13.5" customHeight="1">
      <c r="A29" s="308" t="s">
        <v>1253</v>
      </c>
      <c r="B29" s="159"/>
      <c r="C29" s="159"/>
      <c r="D29" s="159"/>
      <c r="E29" s="159"/>
      <c r="F29" s="159"/>
      <c r="G29" s="159"/>
      <c r="H29" s="159"/>
      <c r="I29" s="159"/>
      <c r="J29" s="159"/>
      <c r="K29" s="159"/>
      <c r="L29" s="159"/>
      <c r="M29" s="159"/>
      <c r="N29" s="159"/>
      <c r="O29" s="159"/>
    </row>
    <row r="30" spans="1:15" ht="13.5" customHeight="1">
      <c r="A30" s="308" t="s">
        <v>1254</v>
      </c>
      <c r="B30" s="159"/>
      <c r="C30" s="159"/>
      <c r="D30" s="159"/>
      <c r="E30" s="159"/>
      <c r="F30" s="159"/>
      <c r="G30" s="159"/>
      <c r="H30" s="159"/>
      <c r="I30" s="159"/>
      <c r="J30" s="159"/>
      <c r="K30" s="159"/>
      <c r="L30" s="159"/>
      <c r="M30" s="159"/>
      <c r="N30" s="159"/>
      <c r="O30" s="159"/>
    </row>
    <row r="31" spans="1:15" ht="6" customHeight="1">
      <c r="A31" s="308"/>
      <c r="B31" s="159"/>
      <c r="C31" s="159"/>
      <c r="D31" s="159"/>
      <c r="E31" s="159"/>
      <c r="F31" s="159"/>
      <c r="G31" s="159"/>
      <c r="H31" s="159"/>
      <c r="I31" s="159"/>
      <c r="J31" s="159"/>
      <c r="K31" s="159"/>
      <c r="L31" s="159"/>
      <c r="M31" s="159"/>
      <c r="N31" s="159"/>
      <c r="O31" s="159"/>
    </row>
    <row r="32" spans="1:15" ht="24.75" customHeight="1">
      <c r="A32" s="159" t="s">
        <v>1255</v>
      </c>
      <c r="C32" s="159"/>
      <c r="D32" s="159"/>
      <c r="E32" s="159"/>
      <c r="F32" s="159"/>
      <c r="G32" s="159"/>
      <c r="H32" s="159"/>
      <c r="I32" s="159"/>
      <c r="J32" s="159"/>
      <c r="K32" s="159"/>
      <c r="L32" s="159"/>
      <c r="M32" s="159"/>
      <c r="N32" s="159"/>
      <c r="O32" s="159"/>
    </row>
    <row r="33" spans="1:15" ht="24.75" customHeight="1">
      <c r="A33" s="159"/>
      <c r="B33" s="159"/>
      <c r="C33" s="159"/>
      <c r="D33" s="159"/>
      <c r="E33" s="159"/>
      <c r="F33" s="159"/>
      <c r="G33" s="159"/>
      <c r="H33" s="159"/>
      <c r="I33" s="159"/>
      <c r="J33" s="159"/>
      <c r="K33" s="159"/>
      <c r="L33" s="159"/>
      <c r="M33" s="159"/>
      <c r="N33" s="159"/>
      <c r="O33" s="159"/>
    </row>
    <row r="34" spans="1:15" ht="22.5" customHeight="1">
      <c r="A34" s="309" t="s">
        <v>1256</v>
      </c>
      <c r="B34" s="159"/>
      <c r="C34" s="159"/>
      <c r="D34" s="159"/>
      <c r="E34" s="159"/>
      <c r="F34" s="159"/>
      <c r="G34" s="159"/>
      <c r="H34" s="159"/>
      <c r="I34" s="159"/>
      <c r="J34" s="159"/>
      <c r="K34" s="159"/>
      <c r="L34" s="159"/>
      <c r="M34" s="159"/>
      <c r="N34" s="159"/>
      <c r="O34" s="159"/>
    </row>
    <row r="35" spans="1:15" ht="22.5" customHeight="1">
      <c r="A35" s="309" t="s">
        <v>1166</v>
      </c>
      <c r="B35" s="159"/>
      <c r="C35" s="159"/>
      <c r="D35" s="159"/>
      <c r="E35" s="159"/>
      <c r="F35" s="159"/>
      <c r="G35" s="159"/>
      <c r="H35" s="159"/>
      <c r="I35" s="159"/>
      <c r="J35" s="159"/>
      <c r="K35" s="159"/>
      <c r="L35" s="159"/>
      <c r="M35" s="1075"/>
      <c r="N35" s="159"/>
      <c r="O35" s="159"/>
    </row>
    <row r="36" spans="1:15" ht="24" customHeight="1">
      <c r="A36" s="2612" t="s">
        <v>127</v>
      </c>
      <c r="B36" s="2613" t="s">
        <v>1257</v>
      </c>
      <c r="C36" s="2372" t="s">
        <v>1258</v>
      </c>
      <c r="D36" s="2372" t="s">
        <v>1259</v>
      </c>
      <c r="E36" s="2372" t="s">
        <v>1260</v>
      </c>
      <c r="F36" s="2613" t="s">
        <v>1261</v>
      </c>
      <c r="G36" s="159"/>
      <c r="H36" s="159"/>
      <c r="I36" s="159"/>
      <c r="J36" s="159"/>
      <c r="K36" s="159"/>
      <c r="L36" s="159"/>
      <c r="M36" s="1076"/>
    </row>
    <row r="37" spans="1:15">
      <c r="A37" s="2607"/>
      <c r="B37" s="2614"/>
      <c r="C37" s="2391"/>
      <c r="D37" s="2391"/>
      <c r="E37" s="2391"/>
      <c r="F37" s="2614"/>
      <c r="G37" s="159"/>
      <c r="H37" s="159"/>
      <c r="I37" s="159"/>
      <c r="J37" s="159"/>
      <c r="K37" s="159"/>
      <c r="L37" s="159"/>
      <c r="M37" s="1076"/>
    </row>
    <row r="38" spans="1:15" ht="15" customHeight="1">
      <c r="A38" s="1077">
        <v>2000</v>
      </c>
      <c r="B38" s="1078" t="s">
        <v>1262</v>
      </c>
      <c r="C38" s="1078">
        <v>86883</v>
      </c>
      <c r="D38" s="1078">
        <v>54</v>
      </c>
      <c r="E38" s="1078">
        <v>42</v>
      </c>
      <c r="F38" s="1078">
        <v>8</v>
      </c>
      <c r="G38" s="159"/>
      <c r="H38" s="159"/>
      <c r="I38" s="159"/>
      <c r="J38" s="159"/>
      <c r="K38" s="159"/>
      <c r="L38" s="159"/>
      <c r="M38" s="1076"/>
    </row>
    <row r="39" spans="1:15" ht="15" customHeight="1">
      <c r="A39" s="1079">
        <v>2001</v>
      </c>
      <c r="B39" s="1080" t="s">
        <v>1262</v>
      </c>
      <c r="C39" s="1080">
        <v>85300</v>
      </c>
      <c r="D39" s="1080">
        <v>34</v>
      </c>
      <c r="E39" s="1080">
        <v>41</v>
      </c>
      <c r="F39" s="1080">
        <v>9</v>
      </c>
      <c r="G39" s="159"/>
      <c r="H39" s="159"/>
      <c r="I39" s="159"/>
      <c r="J39" s="159"/>
      <c r="K39" s="159"/>
      <c r="L39" s="159"/>
      <c r="M39" s="1076"/>
    </row>
    <row r="40" spans="1:15" ht="15" customHeight="1">
      <c r="A40" s="1079">
        <v>2002</v>
      </c>
      <c r="B40" s="1080" t="s">
        <v>1262</v>
      </c>
      <c r="C40" s="1080">
        <v>89338</v>
      </c>
      <c r="D40" s="1080">
        <v>48</v>
      </c>
      <c r="E40" s="1080">
        <v>13</v>
      </c>
      <c r="F40" s="1080">
        <v>7</v>
      </c>
      <c r="G40" s="159"/>
      <c r="H40" s="159"/>
      <c r="I40" s="159"/>
      <c r="J40" s="159"/>
      <c r="K40" s="159"/>
      <c r="L40" s="159"/>
      <c r="M40" s="1076"/>
    </row>
    <row r="41" spans="1:15" ht="15" customHeight="1">
      <c r="A41" s="1079">
        <v>2003</v>
      </c>
      <c r="B41" s="1080" t="s">
        <v>1262</v>
      </c>
      <c r="C41" s="1080">
        <v>97824</v>
      </c>
      <c r="D41" s="1080">
        <v>42</v>
      </c>
      <c r="E41" s="1080">
        <v>15</v>
      </c>
      <c r="F41" s="1080">
        <v>7</v>
      </c>
      <c r="G41" s="159"/>
      <c r="H41" s="159"/>
      <c r="I41" s="159"/>
      <c r="J41" s="159"/>
      <c r="K41" s="159"/>
      <c r="L41" s="159"/>
      <c r="M41" s="1076"/>
    </row>
    <row r="42" spans="1:15" ht="15" customHeight="1">
      <c r="A42" s="1079">
        <v>2004</v>
      </c>
      <c r="B42" s="1080" t="s">
        <v>1263</v>
      </c>
      <c r="C42" s="1080">
        <v>104616</v>
      </c>
      <c r="D42" s="1080">
        <v>37</v>
      </c>
      <c r="E42" s="1080">
        <v>16</v>
      </c>
      <c r="F42" s="1080">
        <v>5</v>
      </c>
      <c r="G42" s="159"/>
      <c r="H42" s="159"/>
      <c r="I42" s="159"/>
      <c r="J42" s="159"/>
      <c r="K42" s="159"/>
      <c r="L42" s="159"/>
      <c r="M42" s="1076"/>
    </row>
    <row r="43" spans="1:15" ht="15" customHeight="1">
      <c r="A43" s="1079">
        <v>2005</v>
      </c>
      <c r="B43" s="1080" t="s">
        <v>1264</v>
      </c>
      <c r="C43" s="1080">
        <v>122837</v>
      </c>
      <c r="D43" s="1080">
        <v>36</v>
      </c>
      <c r="E43" s="1080">
        <v>12</v>
      </c>
      <c r="F43" s="1080">
        <v>4</v>
      </c>
      <c r="G43" s="159"/>
      <c r="H43" s="159"/>
      <c r="I43" s="159"/>
      <c r="J43" s="159"/>
      <c r="K43" s="159"/>
      <c r="L43" s="159"/>
      <c r="M43" s="1076"/>
    </row>
    <row r="44" spans="1:15" ht="15" customHeight="1">
      <c r="A44" s="1079">
        <v>2006</v>
      </c>
      <c r="B44" s="1080" t="s">
        <v>1265</v>
      </c>
      <c r="C44" s="1080">
        <v>120434</v>
      </c>
      <c r="D44" s="1080">
        <v>40</v>
      </c>
      <c r="E44" s="1080">
        <v>17</v>
      </c>
      <c r="F44" s="1080">
        <v>4</v>
      </c>
      <c r="G44" s="159"/>
      <c r="H44" s="159"/>
      <c r="I44" s="159"/>
      <c r="J44" s="159"/>
      <c r="K44" s="159"/>
      <c r="L44" s="159"/>
      <c r="M44" s="1076"/>
    </row>
    <row r="45" spans="1:15" ht="15" customHeight="1">
      <c r="A45" s="1079">
        <v>2007</v>
      </c>
      <c r="B45" s="1080" t="s">
        <v>1262</v>
      </c>
      <c r="C45" s="1080">
        <v>117878</v>
      </c>
      <c r="D45" s="1080">
        <v>47</v>
      </c>
      <c r="E45" s="1080">
        <v>23</v>
      </c>
      <c r="F45" s="1080">
        <v>6</v>
      </c>
      <c r="G45" s="159"/>
      <c r="H45" s="159"/>
      <c r="I45" s="159"/>
      <c r="J45" s="159"/>
      <c r="K45" s="159"/>
      <c r="L45" s="159"/>
      <c r="M45" s="1076"/>
    </row>
    <row r="46" spans="1:15" ht="15" customHeight="1">
      <c r="A46" s="1079">
        <v>2008</v>
      </c>
      <c r="B46" s="1080" t="s">
        <v>1264</v>
      </c>
      <c r="C46" s="1080">
        <v>145811</v>
      </c>
      <c r="D46" s="1080">
        <v>39</v>
      </c>
      <c r="E46" s="1080">
        <v>13</v>
      </c>
      <c r="F46" s="1080">
        <v>5</v>
      </c>
      <c r="G46" s="159"/>
      <c r="H46" s="159"/>
      <c r="I46" s="159"/>
      <c r="J46" s="159"/>
      <c r="K46" s="159"/>
      <c r="L46" s="159"/>
      <c r="M46" s="1076"/>
    </row>
    <row r="47" spans="1:15" ht="15" customHeight="1">
      <c r="A47" s="1079">
        <v>2009</v>
      </c>
      <c r="B47" s="1080" t="s">
        <v>1264</v>
      </c>
      <c r="C47" s="1080">
        <v>145376</v>
      </c>
      <c r="D47" s="1080">
        <v>41</v>
      </c>
      <c r="E47" s="1080">
        <v>10</v>
      </c>
      <c r="F47" s="1080">
        <v>2</v>
      </c>
      <c r="G47" s="159"/>
      <c r="H47" s="159"/>
      <c r="I47" s="159"/>
      <c r="J47" s="159"/>
      <c r="K47" s="159"/>
      <c r="L47" s="159"/>
      <c r="M47" s="1076"/>
    </row>
    <row r="48" spans="1:15" ht="15" customHeight="1">
      <c r="A48" s="1079">
        <v>2010</v>
      </c>
      <c r="B48" s="1080" t="s">
        <v>1264</v>
      </c>
      <c r="C48" s="1080">
        <v>143503</v>
      </c>
      <c r="D48" s="1080">
        <v>49</v>
      </c>
      <c r="E48" s="1080">
        <v>20</v>
      </c>
      <c r="F48" s="1080">
        <v>5</v>
      </c>
      <c r="G48" s="159"/>
      <c r="H48" s="159"/>
      <c r="I48" s="159"/>
      <c r="J48" s="159"/>
      <c r="K48" s="159"/>
      <c r="L48" s="159"/>
      <c r="M48" s="1076"/>
    </row>
    <row r="49" spans="1:15" ht="15" customHeight="1">
      <c r="A49" s="1079">
        <v>2011</v>
      </c>
      <c r="B49" s="1080" t="s">
        <v>1266</v>
      </c>
      <c r="C49" s="1080">
        <v>151765</v>
      </c>
      <c r="D49" s="1080">
        <v>43</v>
      </c>
      <c r="E49" s="1080">
        <v>19</v>
      </c>
      <c r="F49" s="1080">
        <v>8</v>
      </c>
      <c r="G49" s="159"/>
      <c r="H49" s="159"/>
      <c r="I49" s="159"/>
      <c r="J49" s="159"/>
      <c r="K49" s="159"/>
      <c r="L49" s="159"/>
      <c r="M49" s="1076"/>
    </row>
    <row r="50" spans="1:15" ht="15" customHeight="1">
      <c r="A50" s="1079">
        <v>2012</v>
      </c>
      <c r="B50" s="1080" t="s">
        <v>1266</v>
      </c>
      <c r="C50" s="1080">
        <v>156010</v>
      </c>
      <c r="D50" s="1080">
        <v>26</v>
      </c>
      <c r="E50" s="1080">
        <v>9</v>
      </c>
      <c r="F50" s="1080">
        <v>5</v>
      </c>
      <c r="G50" s="159"/>
      <c r="H50" s="159"/>
      <c r="I50" s="159"/>
      <c r="J50" s="159"/>
      <c r="K50" s="159"/>
      <c r="L50" s="159"/>
      <c r="M50" s="1076"/>
    </row>
    <row r="51" spans="1:15" ht="15" customHeight="1">
      <c r="A51" s="1079">
        <v>2013</v>
      </c>
      <c r="B51" s="1080" t="s">
        <v>1267</v>
      </c>
      <c r="C51" s="1080">
        <v>131858</v>
      </c>
      <c r="D51" s="1080">
        <v>42</v>
      </c>
      <c r="E51" s="1080">
        <v>10</v>
      </c>
      <c r="F51" s="1080">
        <v>5</v>
      </c>
      <c r="G51" s="159"/>
      <c r="H51" s="159"/>
      <c r="I51" s="159"/>
      <c r="J51" s="159"/>
      <c r="K51" s="159"/>
      <c r="L51" s="159"/>
      <c r="M51" s="1076"/>
    </row>
    <row r="52" spans="1:15" ht="15" customHeight="1">
      <c r="A52" s="1079">
        <v>2014</v>
      </c>
      <c r="B52" s="1080" t="s">
        <v>1267</v>
      </c>
      <c r="C52" s="1080">
        <v>128904</v>
      </c>
      <c r="D52" s="1080">
        <v>30</v>
      </c>
      <c r="E52" s="1080">
        <v>16</v>
      </c>
      <c r="F52" s="1080">
        <v>6</v>
      </c>
      <c r="G52" s="159"/>
      <c r="H52" s="159"/>
      <c r="I52" s="159"/>
      <c r="J52" s="159"/>
      <c r="K52" s="159"/>
      <c r="L52" s="159"/>
      <c r="M52" s="1076"/>
    </row>
    <row r="53" spans="1:15" ht="15" customHeight="1">
      <c r="A53" s="1079">
        <v>2015</v>
      </c>
      <c r="B53" s="1080" t="s">
        <v>1268</v>
      </c>
      <c r="C53" s="1080">
        <v>134860</v>
      </c>
      <c r="D53" s="1080">
        <v>24</v>
      </c>
      <c r="E53" s="1080">
        <v>16</v>
      </c>
      <c r="F53" s="1080">
        <v>4</v>
      </c>
      <c r="G53" s="159"/>
      <c r="H53" s="159"/>
      <c r="I53" s="159"/>
      <c r="J53" s="159"/>
      <c r="K53" s="159"/>
      <c r="L53" s="159"/>
      <c r="M53" s="1076"/>
    </row>
    <row r="54" spans="1:15" ht="15" customHeight="1">
      <c r="A54" s="1079">
        <v>2016</v>
      </c>
      <c r="B54" s="1081" t="s">
        <v>1269</v>
      </c>
      <c r="C54" s="1081">
        <v>123218</v>
      </c>
      <c r="D54" s="1081">
        <v>29</v>
      </c>
      <c r="E54" s="1081">
        <v>11</v>
      </c>
      <c r="F54" s="1081">
        <v>6</v>
      </c>
      <c r="G54" s="159"/>
      <c r="H54" s="159"/>
      <c r="I54" s="159"/>
      <c r="J54" s="159"/>
      <c r="K54" s="159"/>
      <c r="L54" s="159"/>
      <c r="M54" s="1076"/>
    </row>
    <row r="55" spans="1:15" ht="15" customHeight="1">
      <c r="A55" s="1082">
        <v>2017</v>
      </c>
      <c r="B55" s="1083" t="s">
        <v>1270</v>
      </c>
      <c r="C55" s="1083">
        <v>105642</v>
      </c>
      <c r="D55" s="1083">
        <v>21</v>
      </c>
      <c r="E55" s="1083">
        <v>12</v>
      </c>
      <c r="F55" s="1084">
        <v>3</v>
      </c>
      <c r="G55" s="159"/>
      <c r="H55" s="159"/>
      <c r="I55" s="159"/>
      <c r="J55" s="159"/>
      <c r="K55" s="159"/>
      <c r="L55" s="159"/>
      <c r="M55" s="1076"/>
    </row>
    <row r="56" spans="1:15" ht="15" customHeight="1">
      <c r="A56" s="1082">
        <v>2018</v>
      </c>
      <c r="B56" s="1083" t="s">
        <v>1271</v>
      </c>
      <c r="C56" s="1083">
        <v>89949</v>
      </c>
      <c r="D56" s="1083">
        <v>46</v>
      </c>
      <c r="E56" s="1083">
        <v>7</v>
      </c>
      <c r="F56" s="1084">
        <v>7</v>
      </c>
      <c r="G56" s="159"/>
      <c r="H56" s="159"/>
      <c r="I56" s="159"/>
      <c r="J56" s="159"/>
      <c r="K56" s="159"/>
      <c r="L56" s="159"/>
      <c r="M56" s="1076"/>
    </row>
    <row r="57" spans="1:15" ht="15" customHeight="1">
      <c r="A57" s="1082">
        <v>2019</v>
      </c>
      <c r="B57" s="1083" t="s">
        <v>1272</v>
      </c>
      <c r="C57" s="1083">
        <v>92298</v>
      </c>
      <c r="D57" s="1083">
        <v>26</v>
      </c>
      <c r="E57" s="1083">
        <v>7</v>
      </c>
      <c r="F57" s="1084">
        <v>4</v>
      </c>
      <c r="G57" s="159"/>
      <c r="H57" s="159"/>
      <c r="I57" s="159"/>
      <c r="J57" s="159"/>
      <c r="K57" s="159"/>
      <c r="L57" s="159"/>
      <c r="M57" s="1076"/>
    </row>
    <row r="58" spans="1:15" ht="15" customHeight="1">
      <c r="A58" s="1082">
        <v>2020</v>
      </c>
      <c r="B58" s="1083" t="s">
        <v>1273</v>
      </c>
      <c r="C58" s="1083">
        <v>94034</v>
      </c>
      <c r="D58" s="1083">
        <v>51</v>
      </c>
      <c r="E58" s="1083">
        <v>15</v>
      </c>
      <c r="F58" s="1084">
        <v>3</v>
      </c>
      <c r="G58" s="159"/>
      <c r="H58" s="159"/>
      <c r="I58" s="159"/>
      <c r="J58" s="159"/>
      <c r="K58" s="159"/>
      <c r="L58" s="159"/>
      <c r="M58" s="1076"/>
    </row>
    <row r="59" spans="1:15" ht="15" customHeight="1">
      <c r="A59" s="1082">
        <v>2021</v>
      </c>
      <c r="B59" s="1083" t="s">
        <v>1273</v>
      </c>
      <c r="C59" s="1083">
        <v>91465</v>
      </c>
      <c r="D59" s="1083">
        <v>34</v>
      </c>
      <c r="E59" s="1083">
        <v>9</v>
      </c>
      <c r="F59" s="1084">
        <v>2</v>
      </c>
      <c r="G59" s="159"/>
      <c r="H59" s="159"/>
      <c r="I59" s="159"/>
      <c r="J59" s="159"/>
      <c r="K59" s="159"/>
      <c r="L59" s="159"/>
      <c r="M59" s="1076"/>
    </row>
    <row r="60" spans="1:15" ht="15" customHeight="1">
      <c r="A60" s="1082">
        <v>2022</v>
      </c>
      <c r="B60" s="1083" t="s">
        <v>1272</v>
      </c>
      <c r="C60" s="1083">
        <v>77599</v>
      </c>
      <c r="D60" s="1083">
        <v>25</v>
      </c>
      <c r="E60" s="1083">
        <v>9</v>
      </c>
      <c r="F60" s="1084">
        <v>3</v>
      </c>
      <c r="G60" s="159"/>
      <c r="H60" s="159"/>
      <c r="I60" s="159"/>
      <c r="J60" s="159"/>
      <c r="K60" s="159"/>
      <c r="L60" s="159"/>
      <c r="M60" s="1076"/>
    </row>
    <row r="61" spans="1:15" ht="15" customHeight="1">
      <c r="A61" s="1106">
        <v>2023</v>
      </c>
      <c r="B61" s="2131" t="s">
        <v>1272</v>
      </c>
      <c r="C61" s="2131">
        <v>75897</v>
      </c>
      <c r="D61" s="2131">
        <v>25</v>
      </c>
      <c r="E61" s="2131">
        <v>7</v>
      </c>
      <c r="F61" s="2132">
        <v>2</v>
      </c>
      <c r="G61" s="159"/>
      <c r="H61" s="159"/>
      <c r="I61" s="159"/>
      <c r="J61" s="159"/>
      <c r="K61" s="159"/>
      <c r="L61" s="159"/>
      <c r="M61" s="1076"/>
    </row>
    <row r="62" spans="1:15" ht="15" customHeight="1">
      <c r="A62" s="1107" t="s">
        <v>1274</v>
      </c>
      <c r="B62" s="2133"/>
      <c r="C62" s="2133">
        <f>SUM(C38:C61)</f>
        <v>2713299</v>
      </c>
      <c r="D62" s="2133">
        <f>SUM(D38:D61)</f>
        <v>889</v>
      </c>
      <c r="E62" s="2133">
        <f>SUM(E38:E61)</f>
        <v>369</v>
      </c>
      <c r="F62" s="2133">
        <f>SUM(F38:F61)</f>
        <v>120</v>
      </c>
      <c r="G62" s="159"/>
      <c r="H62" s="159"/>
      <c r="I62" s="159"/>
      <c r="J62" s="159"/>
      <c r="K62" s="159"/>
      <c r="L62" s="159"/>
      <c r="M62" s="1076"/>
    </row>
    <row r="63" spans="1:15" ht="15" customHeight="1">
      <c r="A63" s="403"/>
      <c r="B63" s="1085"/>
      <c r="C63" s="1085"/>
      <c r="D63" s="1085"/>
      <c r="E63" s="1085"/>
      <c r="F63" s="1085"/>
      <c r="G63" s="1085"/>
      <c r="H63" s="308"/>
      <c r="I63" s="308"/>
      <c r="J63" s="1066"/>
      <c r="K63" s="1066"/>
      <c r="L63" s="1066"/>
      <c r="M63" s="1086"/>
      <c r="N63" s="1066"/>
      <c r="O63" s="1066"/>
    </row>
    <row r="64" spans="1:15" ht="19.5" customHeight="1">
      <c r="A64" s="387" t="s">
        <v>1275</v>
      </c>
      <c r="B64" s="1085"/>
      <c r="C64" s="1085"/>
      <c r="D64" s="1085"/>
      <c r="E64" s="1085"/>
      <c r="F64" s="1085"/>
      <c r="G64" s="1085"/>
      <c r="H64" s="308"/>
      <c r="I64" s="308"/>
      <c r="J64" s="1066"/>
      <c r="K64" s="1066"/>
      <c r="L64" s="1066"/>
      <c r="M64" s="1086"/>
      <c r="N64" s="1066"/>
      <c r="O64" s="1066"/>
    </row>
    <row r="65" spans="1:15" ht="15" customHeight="1">
      <c r="A65" s="2606" t="s">
        <v>1276</v>
      </c>
      <c r="B65" s="2608" t="s">
        <v>1277</v>
      </c>
      <c r="C65" s="2608"/>
      <c r="D65" s="2608"/>
      <c r="E65" s="2608"/>
      <c r="F65" s="2609" t="s">
        <v>1278</v>
      </c>
      <c r="G65" s="2610"/>
      <c r="H65" s="2610"/>
      <c r="I65" s="2611"/>
      <c r="J65" s="159"/>
      <c r="K65" s="1066"/>
      <c r="L65" s="1066"/>
      <c r="M65" s="1086"/>
      <c r="N65" s="1066"/>
      <c r="O65" s="1066"/>
    </row>
    <row r="66" spans="1:15" ht="36" customHeight="1">
      <c r="A66" s="2607"/>
      <c r="B66" s="1087" t="s">
        <v>1257</v>
      </c>
      <c r="C66" s="1087" t="s">
        <v>1279</v>
      </c>
      <c r="D66" s="1087" t="s">
        <v>1280</v>
      </c>
      <c r="E66" s="1087" t="s">
        <v>1281</v>
      </c>
      <c r="F66" s="1087" t="s">
        <v>1257</v>
      </c>
      <c r="G66" s="1087" t="s">
        <v>1279</v>
      </c>
      <c r="H66" s="1087" t="s">
        <v>1280</v>
      </c>
      <c r="I66" s="360" t="s">
        <v>1281</v>
      </c>
      <c r="J66" s="159"/>
      <c r="K66" s="1066"/>
      <c r="L66" s="159"/>
      <c r="M66" s="1088"/>
    </row>
    <row r="67" spans="1:15" ht="15" customHeight="1">
      <c r="A67" s="1079">
        <v>2012</v>
      </c>
      <c r="B67" s="1089" t="s">
        <v>1266</v>
      </c>
      <c r="C67" s="1090">
        <v>5</v>
      </c>
      <c r="D67" s="1090">
        <v>1</v>
      </c>
      <c r="E67" s="1090">
        <v>0</v>
      </c>
      <c r="F67" s="1089" t="s">
        <v>1266</v>
      </c>
      <c r="G67" s="1090">
        <v>2</v>
      </c>
      <c r="H67" s="1090">
        <v>0</v>
      </c>
      <c r="I67" s="1090">
        <v>0</v>
      </c>
      <c r="J67" s="1066"/>
      <c r="K67" s="1066"/>
      <c r="L67" s="159"/>
      <c r="M67" s="159"/>
    </row>
    <row r="68" spans="1:15" ht="15" customHeight="1">
      <c r="A68" s="1079">
        <v>2013</v>
      </c>
      <c r="B68" s="1089" t="s">
        <v>1267</v>
      </c>
      <c r="C68" s="1090">
        <v>8</v>
      </c>
      <c r="D68" s="1090">
        <v>1</v>
      </c>
      <c r="E68" s="1090">
        <v>0</v>
      </c>
      <c r="F68" s="1089" t="s">
        <v>1267</v>
      </c>
      <c r="G68" s="1090">
        <v>2</v>
      </c>
      <c r="H68" s="1090">
        <v>2</v>
      </c>
      <c r="I68" s="1090">
        <v>0</v>
      </c>
      <c r="J68" s="1066"/>
      <c r="K68" s="1066"/>
      <c r="L68" s="159"/>
      <c r="M68" s="159"/>
    </row>
    <row r="69" spans="1:15" ht="15" customHeight="1">
      <c r="A69" s="1079">
        <v>2014</v>
      </c>
      <c r="B69" s="1089" t="s">
        <v>1267</v>
      </c>
      <c r="C69" s="1090">
        <v>5</v>
      </c>
      <c r="D69" s="1090">
        <v>2</v>
      </c>
      <c r="E69" s="1090">
        <v>1</v>
      </c>
      <c r="F69" s="1089" t="s">
        <v>1267</v>
      </c>
      <c r="G69" s="1090">
        <v>1</v>
      </c>
      <c r="H69" s="1090">
        <v>0</v>
      </c>
      <c r="I69" s="1090">
        <v>1</v>
      </c>
      <c r="J69" s="1066"/>
      <c r="K69" s="1066"/>
      <c r="L69" s="159"/>
      <c r="M69" s="159"/>
    </row>
    <row r="70" spans="1:15" ht="15" customHeight="1">
      <c r="A70" s="1079">
        <v>2015</v>
      </c>
      <c r="B70" s="1089" t="s">
        <v>1268</v>
      </c>
      <c r="C70" s="1090">
        <v>11</v>
      </c>
      <c r="D70" s="1090">
        <v>2</v>
      </c>
      <c r="E70" s="1090">
        <v>0</v>
      </c>
      <c r="F70" s="1089" t="s">
        <v>1268</v>
      </c>
      <c r="G70" s="1090">
        <v>5</v>
      </c>
      <c r="H70" s="1090">
        <v>1</v>
      </c>
      <c r="I70" s="1090">
        <v>0</v>
      </c>
      <c r="J70" s="1066"/>
      <c r="K70" s="1066"/>
      <c r="L70" s="159"/>
      <c r="M70" s="159"/>
    </row>
    <row r="71" spans="1:15" ht="15" customHeight="1">
      <c r="A71" s="1079">
        <v>2016</v>
      </c>
      <c r="B71" s="1091" t="s">
        <v>1269</v>
      </c>
      <c r="C71" s="1092">
        <v>10</v>
      </c>
      <c r="D71" s="1092">
        <v>3</v>
      </c>
      <c r="E71" s="1092">
        <v>0</v>
      </c>
      <c r="F71" s="1091" t="s">
        <v>1269</v>
      </c>
      <c r="G71" s="1092">
        <v>6</v>
      </c>
      <c r="H71" s="1092">
        <v>0</v>
      </c>
      <c r="I71" s="1092">
        <v>0</v>
      </c>
      <c r="J71" s="1066"/>
      <c r="K71" s="1066"/>
      <c r="L71" s="159"/>
      <c r="M71" s="159"/>
    </row>
    <row r="72" spans="1:15" ht="15" customHeight="1">
      <c r="A72" s="1082">
        <v>2017</v>
      </c>
      <c r="B72" s="1093" t="s">
        <v>1282</v>
      </c>
      <c r="C72" s="1084">
        <v>14</v>
      </c>
      <c r="D72" s="1084">
        <v>4</v>
      </c>
      <c r="E72" s="1084">
        <v>0</v>
      </c>
      <c r="F72" s="1093" t="s">
        <v>1283</v>
      </c>
      <c r="G72" s="1084">
        <v>16</v>
      </c>
      <c r="H72" s="1084">
        <v>1</v>
      </c>
      <c r="I72" s="1084">
        <v>0</v>
      </c>
      <c r="J72" s="1066"/>
      <c r="K72" s="1066"/>
      <c r="L72" s="159"/>
      <c r="M72" s="159"/>
    </row>
    <row r="73" spans="1:15" ht="15" customHeight="1">
      <c r="A73" s="1082">
        <v>2018</v>
      </c>
      <c r="B73" s="1093" t="s">
        <v>1271</v>
      </c>
      <c r="C73" s="1084">
        <v>9</v>
      </c>
      <c r="D73" s="1084">
        <v>5</v>
      </c>
      <c r="E73" s="1084">
        <v>3</v>
      </c>
      <c r="F73" s="1093" t="s">
        <v>1271</v>
      </c>
      <c r="G73" s="1084">
        <v>21</v>
      </c>
      <c r="H73" s="1084">
        <v>2</v>
      </c>
      <c r="I73" s="1084">
        <v>0</v>
      </c>
      <c r="J73" s="1066"/>
      <c r="K73" s="1066"/>
      <c r="L73" s="159"/>
      <c r="M73" s="159"/>
    </row>
    <row r="74" spans="1:15" ht="15" customHeight="1">
      <c r="A74" s="1082">
        <v>2019</v>
      </c>
      <c r="B74" s="1093" t="s">
        <v>1272</v>
      </c>
      <c r="C74" s="1084">
        <v>12</v>
      </c>
      <c r="D74" s="1084">
        <v>6</v>
      </c>
      <c r="E74" s="1084">
        <v>4</v>
      </c>
      <c r="F74" s="1093" t="s">
        <v>1272</v>
      </c>
      <c r="G74" s="1084">
        <v>8</v>
      </c>
      <c r="H74" s="1084">
        <v>2</v>
      </c>
      <c r="I74" s="1084">
        <v>2</v>
      </c>
      <c r="J74" s="1066"/>
      <c r="K74" s="1066"/>
      <c r="L74" s="159"/>
      <c r="M74" s="159"/>
    </row>
    <row r="75" spans="1:15" ht="15" customHeight="1">
      <c r="A75" s="1082">
        <v>2020</v>
      </c>
      <c r="B75" s="1093" t="s">
        <v>1273</v>
      </c>
      <c r="C75" s="1084">
        <v>15</v>
      </c>
      <c r="D75" s="1084">
        <v>1</v>
      </c>
      <c r="E75" s="1084">
        <v>0</v>
      </c>
      <c r="F75" s="1093" t="s">
        <v>1273</v>
      </c>
      <c r="G75" s="1084">
        <v>14</v>
      </c>
      <c r="H75" s="1084">
        <v>7</v>
      </c>
      <c r="I75" s="1084">
        <v>2</v>
      </c>
      <c r="J75" s="1066"/>
      <c r="K75" s="1066"/>
      <c r="L75" s="159"/>
      <c r="M75" s="159"/>
    </row>
    <row r="76" spans="1:15" ht="15" customHeight="1">
      <c r="A76" s="1082">
        <v>2021</v>
      </c>
      <c r="B76" s="1093" t="s">
        <v>1273</v>
      </c>
      <c r="C76" s="1084">
        <v>16</v>
      </c>
      <c r="D76" s="1084">
        <v>3</v>
      </c>
      <c r="E76" s="1084">
        <v>2</v>
      </c>
      <c r="F76" s="1093" t="s">
        <v>1284</v>
      </c>
      <c r="G76" s="1084">
        <v>22</v>
      </c>
      <c r="H76" s="1084">
        <v>5</v>
      </c>
      <c r="I76" s="1084">
        <v>3</v>
      </c>
      <c r="J76" s="1066"/>
      <c r="K76" s="1066"/>
      <c r="L76" s="159"/>
      <c r="M76" s="159"/>
    </row>
    <row r="77" spans="1:15" ht="15" customHeight="1">
      <c r="A77" s="1082">
        <v>2022</v>
      </c>
      <c r="B77" s="1093" t="s">
        <v>1272</v>
      </c>
      <c r="C77" s="1084">
        <v>19</v>
      </c>
      <c r="D77" s="1084">
        <v>3</v>
      </c>
      <c r="E77" s="1084">
        <v>0</v>
      </c>
      <c r="F77" s="1093" t="s">
        <v>1272</v>
      </c>
      <c r="G77" s="1084">
        <v>67</v>
      </c>
      <c r="H77" s="1084">
        <v>0</v>
      </c>
      <c r="I77" s="1084">
        <v>1</v>
      </c>
      <c r="J77" s="1066"/>
      <c r="K77" s="1066"/>
      <c r="L77" s="159"/>
      <c r="M77" s="159"/>
    </row>
    <row r="78" spans="1:15" ht="15" customHeight="1">
      <c r="A78" s="1106">
        <v>2023</v>
      </c>
      <c r="B78" s="2134" t="s">
        <v>1272</v>
      </c>
      <c r="C78" s="2132">
        <v>12</v>
      </c>
      <c r="D78" s="2132">
        <v>5</v>
      </c>
      <c r="E78" s="2132">
        <v>1</v>
      </c>
      <c r="F78" s="2135" t="s">
        <v>2226</v>
      </c>
      <c r="G78" s="2132">
        <v>14</v>
      </c>
      <c r="H78" s="2132">
        <v>4</v>
      </c>
      <c r="I78" s="2132">
        <v>5</v>
      </c>
      <c r="J78" s="1066"/>
      <c r="K78" s="1066"/>
      <c r="L78" s="159"/>
      <c r="M78" s="159"/>
    </row>
    <row r="79" spans="1:15" ht="15" customHeight="1">
      <c r="A79" s="1108" t="s">
        <v>1274</v>
      </c>
      <c r="B79" s="2136"/>
      <c r="C79" s="2137">
        <f>SUM(C67:C78)</f>
        <v>136</v>
      </c>
      <c r="D79" s="2137">
        <f>SUM(D67:D78)</f>
        <v>36</v>
      </c>
      <c r="E79" s="2137">
        <f>SUM(E67:E78)</f>
        <v>11</v>
      </c>
      <c r="F79" s="2138"/>
      <c r="G79" s="2137">
        <f>SUM(G67:G78)</f>
        <v>178</v>
      </c>
      <c r="H79" s="2137">
        <f>SUM(H67:H78)</f>
        <v>24</v>
      </c>
      <c r="I79" s="2137">
        <f>SUM(I67:I78)</f>
        <v>14</v>
      </c>
      <c r="J79" s="1066"/>
      <c r="K79" s="1066"/>
      <c r="L79" s="159"/>
      <c r="M79" s="159"/>
    </row>
    <row r="80" spans="1:15" ht="13.5" customHeight="1">
      <c r="A80" s="403" t="s">
        <v>138</v>
      </c>
      <c r="B80" s="1085"/>
      <c r="C80" s="1085"/>
      <c r="D80" s="1085"/>
      <c r="E80" s="1085"/>
      <c r="F80" s="1085"/>
      <c r="G80" s="308"/>
      <c r="H80" s="308"/>
      <c r="I80" s="308"/>
      <c r="J80" s="308"/>
      <c r="K80" s="308"/>
      <c r="L80" s="308"/>
      <c r="M80" s="308"/>
      <c r="N80" s="308"/>
      <c r="O80" s="159"/>
    </row>
    <row r="81" spans="1:16" ht="13.5" customHeight="1">
      <c r="A81" s="308" t="s">
        <v>1252</v>
      </c>
      <c r="B81" s="159"/>
      <c r="C81" s="1094"/>
      <c r="D81" s="1094"/>
      <c r="E81" s="1094"/>
      <c r="F81" s="587"/>
      <c r="G81" s="587"/>
      <c r="H81" s="587"/>
      <c r="I81" s="587"/>
      <c r="J81" s="587"/>
      <c r="K81" s="587"/>
      <c r="L81" s="587"/>
      <c r="M81" s="587"/>
      <c r="N81" s="587"/>
      <c r="O81" s="587"/>
      <c r="P81" s="10"/>
    </row>
    <row r="82" spans="1:16" ht="13.5" customHeight="1">
      <c r="A82" s="308" t="s">
        <v>1253</v>
      </c>
      <c r="B82" s="159"/>
      <c r="C82" s="159"/>
      <c r="D82" s="159"/>
      <c r="E82" s="159"/>
      <c r="F82" s="159"/>
      <c r="G82" s="159"/>
      <c r="H82" s="159"/>
      <c r="I82" s="159"/>
      <c r="J82" s="159"/>
      <c r="K82" s="159"/>
      <c r="L82" s="159"/>
      <c r="M82" s="159"/>
      <c r="N82" s="159"/>
      <c r="O82" s="159"/>
    </row>
    <row r="83" spans="1:16" ht="13.5" customHeight="1">
      <c r="A83" s="308" t="s">
        <v>1285</v>
      </c>
      <c r="B83" s="159"/>
      <c r="C83" s="159"/>
      <c r="D83" s="159"/>
      <c r="E83" s="159"/>
      <c r="F83" s="159"/>
      <c r="G83" s="159"/>
      <c r="H83" s="159"/>
      <c r="I83" s="159"/>
      <c r="J83" s="159"/>
      <c r="K83" s="159"/>
      <c r="L83" s="159"/>
      <c r="M83" s="159"/>
      <c r="N83" s="159"/>
      <c r="O83" s="159"/>
    </row>
    <row r="84" spans="1:16" ht="13.5" customHeight="1">
      <c r="A84" s="308" t="s">
        <v>1286</v>
      </c>
      <c r="B84" s="159"/>
      <c r="C84" s="159"/>
      <c r="D84" s="159"/>
      <c r="E84" s="159"/>
      <c r="F84" s="159"/>
      <c r="G84" s="159"/>
      <c r="H84" s="159"/>
      <c r="I84" s="159"/>
      <c r="J84" s="159"/>
      <c r="K84" s="159"/>
      <c r="L84" s="159"/>
      <c r="M84" s="159"/>
      <c r="N84" s="159"/>
      <c r="O84" s="159"/>
    </row>
    <row r="85" spans="1:16" ht="5.25" customHeight="1">
      <c r="A85" s="159"/>
      <c r="B85" s="159"/>
      <c r="C85" s="159"/>
      <c r="D85" s="159"/>
      <c r="E85" s="159"/>
      <c r="F85" s="159"/>
      <c r="G85" s="159"/>
      <c r="H85" s="159"/>
      <c r="I85" s="159"/>
      <c r="J85" s="159"/>
      <c r="K85" s="159"/>
      <c r="L85" s="159"/>
      <c r="M85" s="159"/>
      <c r="N85" s="159"/>
    </row>
    <row r="86" spans="1:16">
      <c r="A86" s="159" t="s">
        <v>1255</v>
      </c>
      <c r="B86" s="159"/>
      <c r="C86" s="159"/>
      <c r="D86" s="159"/>
      <c r="E86" s="159"/>
      <c r="F86" s="159"/>
      <c r="G86" s="159"/>
      <c r="H86" s="159"/>
      <c r="I86" s="159"/>
      <c r="J86" s="159"/>
      <c r="K86" s="159"/>
      <c r="L86" s="159"/>
      <c r="M86" s="159"/>
      <c r="N86" s="159"/>
    </row>
  </sheetData>
  <mergeCells count="114">
    <mergeCell ref="A65:A66"/>
    <mergeCell ref="B65:E65"/>
    <mergeCell ref="F65:I65"/>
    <mergeCell ref="A36:A37"/>
    <mergeCell ref="B36:B37"/>
    <mergeCell ref="C36:C37"/>
    <mergeCell ref="D36:D37"/>
    <mergeCell ref="E36:E37"/>
    <mergeCell ref="F36:F37"/>
    <mergeCell ref="A26:B26"/>
    <mergeCell ref="H26:I26"/>
    <mergeCell ref="J26:K26"/>
    <mergeCell ref="L26:M26"/>
    <mergeCell ref="A23:B23"/>
    <mergeCell ref="F23:G23"/>
    <mergeCell ref="H23:I23"/>
    <mergeCell ref="J23:K23"/>
    <mergeCell ref="L23:M23"/>
    <mergeCell ref="A24:B24"/>
    <mergeCell ref="F24:G24"/>
    <mergeCell ref="H24:I24"/>
    <mergeCell ref="J24:K24"/>
    <mergeCell ref="L24:M24"/>
    <mergeCell ref="A22:B22"/>
    <mergeCell ref="F22:G22"/>
    <mergeCell ref="H22:I22"/>
    <mergeCell ref="J22:K22"/>
    <mergeCell ref="L22:M22"/>
    <mergeCell ref="A25:B25"/>
    <mergeCell ref="H25:I25"/>
    <mergeCell ref="J25:K25"/>
    <mergeCell ref="L25:M25"/>
    <mergeCell ref="A20:B20"/>
    <mergeCell ref="F20:G20"/>
    <mergeCell ref="H20:I20"/>
    <mergeCell ref="J20:K20"/>
    <mergeCell ref="L20:M20"/>
    <mergeCell ref="A21:B21"/>
    <mergeCell ref="F21:G21"/>
    <mergeCell ref="H21:I21"/>
    <mergeCell ref="J21:K21"/>
    <mergeCell ref="L21:M21"/>
    <mergeCell ref="A18:B18"/>
    <mergeCell ref="F18:G18"/>
    <mergeCell ref="H18:I18"/>
    <mergeCell ref="J18:K18"/>
    <mergeCell ref="L18:M18"/>
    <mergeCell ref="A19:B19"/>
    <mergeCell ref="F19:G19"/>
    <mergeCell ref="H19:I19"/>
    <mergeCell ref="J19:K19"/>
    <mergeCell ref="L19:M19"/>
    <mergeCell ref="A16:B16"/>
    <mergeCell ref="F16:G16"/>
    <mergeCell ref="H16:I16"/>
    <mergeCell ref="J16:K16"/>
    <mergeCell ref="L16:M16"/>
    <mergeCell ref="A17:B17"/>
    <mergeCell ref="F17:G17"/>
    <mergeCell ref="H17:I17"/>
    <mergeCell ref="J17:K17"/>
    <mergeCell ref="L17:M17"/>
    <mergeCell ref="A14:B14"/>
    <mergeCell ref="F14:G14"/>
    <mergeCell ref="H14:I14"/>
    <mergeCell ref="J14:K14"/>
    <mergeCell ref="L14:M14"/>
    <mergeCell ref="A15:B15"/>
    <mergeCell ref="F15:G15"/>
    <mergeCell ref="H15:I15"/>
    <mergeCell ref="J15:K15"/>
    <mergeCell ref="L15:M15"/>
    <mergeCell ref="A12:B12"/>
    <mergeCell ref="F12:G12"/>
    <mergeCell ref="H12:I12"/>
    <mergeCell ref="J12:K12"/>
    <mergeCell ref="L12:M12"/>
    <mergeCell ref="A13:B13"/>
    <mergeCell ref="F13:G13"/>
    <mergeCell ref="H13:I13"/>
    <mergeCell ref="J13:K13"/>
    <mergeCell ref="L13:M13"/>
    <mergeCell ref="A10:B10"/>
    <mergeCell ref="F10:G10"/>
    <mergeCell ref="H10:I10"/>
    <mergeCell ref="J10:K10"/>
    <mergeCell ref="L10:M10"/>
    <mergeCell ref="A11:B11"/>
    <mergeCell ref="F11:G11"/>
    <mergeCell ref="H11:I11"/>
    <mergeCell ref="J11:K11"/>
    <mergeCell ref="L11:M11"/>
    <mergeCell ref="A8:B8"/>
    <mergeCell ref="F8:G8"/>
    <mergeCell ref="H8:I8"/>
    <mergeCell ref="J8:K8"/>
    <mergeCell ref="L8:M8"/>
    <mergeCell ref="A9:B9"/>
    <mergeCell ref="F9:G9"/>
    <mergeCell ref="H9:I9"/>
    <mergeCell ref="J9:K9"/>
    <mergeCell ref="L9:M9"/>
    <mergeCell ref="A5:B6"/>
    <mergeCell ref="C5:G5"/>
    <mergeCell ref="H5:M5"/>
    <mergeCell ref="F6:G6"/>
    <mergeCell ref="H6:I6"/>
    <mergeCell ref="J6:K6"/>
    <mergeCell ref="L6:M6"/>
    <mergeCell ref="A7:B7"/>
    <mergeCell ref="F7:G7"/>
    <mergeCell ref="H7:I7"/>
    <mergeCell ref="J7:K7"/>
    <mergeCell ref="L7:M7"/>
  </mergeCells>
  <phoneticPr fontId="3"/>
  <pageMargins left="0.39370078740157483" right="0.39370078740157483" top="0.35433070866141736" bottom="0.35433070866141736" header="0.31496062992125984" footer="0.31496062992125984"/>
  <pageSetup paperSize="9" scale="90" orientation="portrait" r:id="rId1"/>
  <headerFooter alignWithMargins="0"/>
  <rowBreaks count="1" manualBreakCount="1">
    <brk id="33" max="12"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464D-1C55-41E6-A5B5-32D2519AD584}">
  <dimension ref="A1:G43"/>
  <sheetViews>
    <sheetView zoomScaleNormal="100" zoomScaleSheetLayoutView="100" workbookViewId="0"/>
  </sheetViews>
  <sheetFormatPr defaultColWidth="12.83203125" defaultRowHeight="20"/>
  <cols>
    <col min="1" max="1" width="9" style="859" customWidth="1"/>
    <col min="2" max="4" width="15.58203125" style="859" customWidth="1"/>
    <col min="5" max="5" width="12.1640625" style="859" customWidth="1"/>
    <col min="6" max="6" width="12.08203125" style="859" customWidth="1"/>
    <col min="7" max="7" width="13.08203125" style="859" bestFit="1" customWidth="1"/>
    <col min="8" max="16384" width="12.83203125" style="859"/>
  </cols>
  <sheetData>
    <row r="1" spans="1:7" ht="24" customHeight="1">
      <c r="A1" s="158" t="s">
        <v>1287</v>
      </c>
      <c r="B1" s="159"/>
      <c r="C1" s="159"/>
      <c r="D1" s="159"/>
      <c r="E1" s="159"/>
      <c r="F1" s="159"/>
    </row>
    <row r="2" spans="1:7" ht="18" customHeight="1">
      <c r="A2" s="387"/>
      <c r="B2" s="159"/>
      <c r="C2" s="159"/>
      <c r="D2" s="159"/>
      <c r="E2" s="159"/>
      <c r="F2" s="159"/>
    </row>
    <row r="3" spans="1:7" ht="22.5" customHeight="1">
      <c r="A3" s="2615" t="s">
        <v>1</v>
      </c>
      <c r="B3" s="2617" t="s">
        <v>1288</v>
      </c>
      <c r="C3" s="2618"/>
      <c r="D3" s="2619"/>
      <c r="E3" s="1109" t="s">
        <v>1289</v>
      </c>
      <c r="F3" s="1110" t="s">
        <v>1290</v>
      </c>
    </row>
    <row r="4" spans="1:7" ht="22.5" customHeight="1">
      <c r="A4" s="2616"/>
      <c r="B4" s="590" t="s">
        <v>1291</v>
      </c>
      <c r="C4" s="747" t="s">
        <v>1292</v>
      </c>
      <c r="D4" s="747" t="s">
        <v>1293</v>
      </c>
      <c r="E4" s="590" t="s">
        <v>1294</v>
      </c>
      <c r="F4" s="1111" t="s">
        <v>1295</v>
      </c>
    </row>
    <row r="5" spans="1:7" ht="18" customHeight="1">
      <c r="A5" s="1112">
        <v>1980</v>
      </c>
      <c r="B5" s="1113">
        <v>646</v>
      </c>
      <c r="C5" s="1113">
        <v>376</v>
      </c>
      <c r="D5" s="1113">
        <v>270</v>
      </c>
      <c r="E5" s="1113">
        <v>51880</v>
      </c>
      <c r="F5" s="1114">
        <v>1.25</v>
      </c>
      <c r="G5" s="1115"/>
    </row>
    <row r="6" spans="1:7" ht="18" customHeight="1">
      <c r="A6" s="1116">
        <v>1985</v>
      </c>
      <c r="B6" s="1117">
        <v>1144</v>
      </c>
      <c r="C6" s="1117">
        <v>718</v>
      </c>
      <c r="D6" s="1117">
        <v>426</v>
      </c>
      <c r="E6" s="1117">
        <v>60080</v>
      </c>
      <c r="F6" s="1118">
        <v>1.9</v>
      </c>
      <c r="G6" s="1115"/>
    </row>
    <row r="7" spans="1:7" ht="18" customHeight="1">
      <c r="A7" s="1116">
        <v>1990</v>
      </c>
      <c r="B7" s="1117">
        <v>1055</v>
      </c>
      <c r="C7" s="1117">
        <v>623</v>
      </c>
      <c r="D7" s="1117">
        <v>432</v>
      </c>
      <c r="E7" s="1117">
        <v>63320</v>
      </c>
      <c r="F7" s="1118">
        <v>1.67</v>
      </c>
      <c r="G7" s="1115"/>
    </row>
    <row r="8" spans="1:7" ht="18" customHeight="1">
      <c r="A8" s="1116">
        <v>1995</v>
      </c>
      <c r="B8" s="1117">
        <v>1881</v>
      </c>
      <c r="C8" s="1117">
        <v>819</v>
      </c>
      <c r="D8" s="1117">
        <v>1062</v>
      </c>
      <c r="E8" s="1117">
        <v>123360</v>
      </c>
      <c r="F8" s="1118">
        <v>1.52</v>
      </c>
      <c r="G8" s="1115"/>
    </row>
    <row r="9" spans="1:7" ht="18" customHeight="1">
      <c r="A9" s="1116">
        <v>1997</v>
      </c>
      <c r="B9" s="1117">
        <v>1581</v>
      </c>
      <c r="C9" s="1117">
        <v>772</v>
      </c>
      <c r="D9" s="1117">
        <v>809</v>
      </c>
      <c r="E9" s="1117">
        <v>147686</v>
      </c>
      <c r="F9" s="1118">
        <v>1.07</v>
      </c>
      <c r="G9" s="1115"/>
    </row>
    <row r="10" spans="1:7" ht="18" customHeight="1">
      <c r="A10" s="1116">
        <v>1998</v>
      </c>
      <c r="B10" s="1117">
        <v>1904</v>
      </c>
      <c r="C10" s="1117">
        <v>952</v>
      </c>
      <c r="D10" s="1117">
        <v>952</v>
      </c>
      <c r="E10" s="1117">
        <v>141448</v>
      </c>
      <c r="F10" s="1118">
        <v>1.35</v>
      </c>
      <c r="G10" s="1115"/>
    </row>
    <row r="11" spans="1:7" ht="18" customHeight="1">
      <c r="A11" s="1116">
        <v>1999</v>
      </c>
      <c r="B11" s="1117">
        <v>851</v>
      </c>
      <c r="C11" s="1117">
        <v>423</v>
      </c>
      <c r="D11" s="1117">
        <v>428</v>
      </c>
      <c r="E11" s="1117">
        <v>150058</v>
      </c>
      <c r="F11" s="1118">
        <v>0.6</v>
      </c>
      <c r="G11" s="1115"/>
    </row>
    <row r="12" spans="1:7" ht="18" customHeight="1">
      <c r="A12" s="1116">
        <v>2000</v>
      </c>
      <c r="B12" s="1117">
        <v>1492</v>
      </c>
      <c r="C12" s="1117">
        <v>772</v>
      </c>
      <c r="D12" s="1117">
        <v>720</v>
      </c>
      <c r="E12" s="1117">
        <v>125834</v>
      </c>
      <c r="F12" s="1118">
        <v>1.19</v>
      </c>
      <c r="G12" s="1115"/>
    </row>
    <row r="13" spans="1:7" ht="18" customHeight="1">
      <c r="A13" s="1116">
        <v>2001</v>
      </c>
      <c r="B13" s="1117">
        <v>1457</v>
      </c>
      <c r="C13" s="1117">
        <v>718</v>
      </c>
      <c r="D13" s="1117">
        <v>739</v>
      </c>
      <c r="E13" s="1117">
        <v>121716</v>
      </c>
      <c r="F13" s="1118">
        <v>1.2</v>
      </c>
      <c r="G13" s="1115"/>
    </row>
    <row r="14" spans="1:7" ht="18" customHeight="1">
      <c r="A14" s="1116">
        <v>2002</v>
      </c>
      <c r="B14" s="1117">
        <v>926</v>
      </c>
      <c r="C14" s="1117">
        <v>401</v>
      </c>
      <c r="D14" s="1117">
        <v>525</v>
      </c>
      <c r="E14" s="1117">
        <v>120007</v>
      </c>
      <c r="F14" s="1118">
        <v>0.77</v>
      </c>
      <c r="G14" s="1115"/>
    </row>
    <row r="15" spans="1:7" ht="18" customHeight="1">
      <c r="A15" s="1116">
        <v>2003</v>
      </c>
      <c r="B15" s="1117">
        <v>1087</v>
      </c>
      <c r="C15" s="1117">
        <v>561</v>
      </c>
      <c r="D15" s="1117">
        <v>526</v>
      </c>
      <c r="E15" s="1117">
        <v>122507</v>
      </c>
      <c r="F15" s="1118">
        <v>0.89</v>
      </c>
      <c r="G15" s="1115"/>
    </row>
    <row r="16" spans="1:7" ht="18" customHeight="1">
      <c r="A16" s="1116">
        <v>2004</v>
      </c>
      <c r="B16" s="1117">
        <v>1230</v>
      </c>
      <c r="C16" s="1117">
        <v>617</v>
      </c>
      <c r="D16" s="1117">
        <v>613</v>
      </c>
      <c r="E16" s="1117">
        <v>124186</v>
      </c>
      <c r="F16" s="1118">
        <v>0.99</v>
      </c>
      <c r="G16" s="1115"/>
    </row>
    <row r="17" spans="1:7" ht="18" customHeight="1">
      <c r="A17" s="1116">
        <v>2005</v>
      </c>
      <c r="B17" s="1117">
        <v>1169</v>
      </c>
      <c r="C17" s="1117">
        <v>615</v>
      </c>
      <c r="D17" s="1117">
        <v>554</v>
      </c>
      <c r="E17" s="1117">
        <v>122941</v>
      </c>
      <c r="F17" s="1118">
        <v>0.95</v>
      </c>
      <c r="G17" s="1115"/>
    </row>
    <row r="18" spans="1:7" ht="18" customHeight="1">
      <c r="A18" s="1116">
        <v>2006</v>
      </c>
      <c r="B18" s="1117">
        <v>1533</v>
      </c>
      <c r="C18" s="1117">
        <v>743</v>
      </c>
      <c r="D18" s="1117">
        <v>790</v>
      </c>
      <c r="E18" s="1117">
        <v>141397</v>
      </c>
      <c r="F18" s="1118">
        <v>1.08</v>
      </c>
      <c r="G18" s="1115"/>
    </row>
    <row r="19" spans="1:7" ht="18" customHeight="1">
      <c r="A19" s="1116">
        <v>2007</v>
      </c>
      <c r="B19" s="1117">
        <v>1911</v>
      </c>
      <c r="C19" s="1117">
        <v>964</v>
      </c>
      <c r="D19" s="1117">
        <v>947</v>
      </c>
      <c r="E19" s="1117">
        <v>164954</v>
      </c>
      <c r="F19" s="1118">
        <v>1.1599999999999999</v>
      </c>
      <c r="G19" s="1115"/>
    </row>
    <row r="20" spans="1:7" ht="18" customHeight="1">
      <c r="A20" s="1116">
        <v>2008</v>
      </c>
      <c r="B20" s="1117">
        <v>2483</v>
      </c>
      <c r="C20" s="1117">
        <v>1060</v>
      </c>
      <c r="D20" s="1117">
        <v>1423</v>
      </c>
      <c r="E20" s="1117">
        <v>176949</v>
      </c>
      <c r="F20" s="1118">
        <v>1.4</v>
      </c>
      <c r="G20" s="1115"/>
    </row>
    <row r="21" spans="1:7" ht="18" customHeight="1">
      <c r="A21" s="1116">
        <v>2009</v>
      </c>
      <c r="B21" s="1117">
        <v>3059</v>
      </c>
      <c r="C21" s="1117">
        <v>1284</v>
      </c>
      <c r="D21" s="1117">
        <v>1775</v>
      </c>
      <c r="E21" s="1117">
        <v>193348</v>
      </c>
      <c r="F21" s="1118">
        <v>1.58</v>
      </c>
      <c r="G21" s="1115"/>
    </row>
    <row r="22" spans="1:7" ht="18" customHeight="1">
      <c r="A22" s="1116">
        <v>2010</v>
      </c>
      <c r="B22" s="1119">
        <v>4259</v>
      </c>
      <c r="C22" s="1119">
        <v>1634</v>
      </c>
      <c r="D22" s="1119">
        <v>2625</v>
      </c>
      <c r="E22" s="1119">
        <v>222692</v>
      </c>
      <c r="F22" s="1120">
        <v>1.91</v>
      </c>
      <c r="G22" s="1115"/>
    </row>
    <row r="23" spans="1:7" ht="18" customHeight="1">
      <c r="A23" s="1116">
        <v>2011</v>
      </c>
      <c r="B23" s="1119">
        <v>4938</v>
      </c>
      <c r="C23" s="1119">
        <v>1845</v>
      </c>
      <c r="D23" s="1119">
        <v>3093</v>
      </c>
      <c r="E23" s="1119">
        <v>238322</v>
      </c>
      <c r="F23" s="1120">
        <v>2.0699999999999998</v>
      </c>
      <c r="G23" s="1115"/>
    </row>
    <row r="24" spans="1:7" ht="18" customHeight="1">
      <c r="A24" s="1116">
        <v>2012</v>
      </c>
      <c r="B24" s="1117">
        <v>6072</v>
      </c>
      <c r="C24" s="1117">
        <v>2214</v>
      </c>
      <c r="D24" s="1117">
        <v>3858</v>
      </c>
      <c r="E24" s="1117">
        <v>274786</v>
      </c>
      <c r="F24" s="1118">
        <v>2.21</v>
      </c>
      <c r="G24" s="1115"/>
    </row>
    <row r="25" spans="1:7" ht="18" customHeight="1">
      <c r="A25" s="1116">
        <v>2013</v>
      </c>
      <c r="B25" s="1117">
        <v>6292</v>
      </c>
      <c r="C25" s="1117">
        <v>2110</v>
      </c>
      <c r="D25" s="1117">
        <v>4182</v>
      </c>
      <c r="E25" s="1117">
        <v>277077</v>
      </c>
      <c r="F25" s="1118">
        <v>2.27</v>
      </c>
      <c r="G25" s="1115"/>
    </row>
    <row r="26" spans="1:7" ht="18" customHeight="1">
      <c r="A26" s="1116">
        <v>2014</v>
      </c>
      <c r="B26" s="1117">
        <v>6156</v>
      </c>
      <c r="C26" s="1117">
        <v>1838</v>
      </c>
      <c r="D26" s="1117">
        <v>4318</v>
      </c>
      <c r="E26" s="1117">
        <v>227141</v>
      </c>
      <c r="F26" s="1118">
        <v>2.71</v>
      </c>
      <c r="G26" s="1115"/>
    </row>
    <row r="27" spans="1:7" ht="18" customHeight="1">
      <c r="A27" s="1121">
        <v>2015</v>
      </c>
      <c r="B27" s="1122">
        <v>6182</v>
      </c>
      <c r="C27" s="1122">
        <v>1725</v>
      </c>
      <c r="D27" s="1122">
        <v>4457</v>
      </c>
      <c r="E27" s="1122">
        <v>189357</v>
      </c>
      <c r="F27" s="1123">
        <v>3.26</v>
      </c>
      <c r="G27" s="1115"/>
    </row>
    <row r="28" spans="1:7" ht="18" customHeight="1">
      <c r="A28" s="1121">
        <v>2016</v>
      </c>
      <c r="B28" s="1122">
        <v>6188</v>
      </c>
      <c r="C28" s="1122">
        <v>1769</v>
      </c>
      <c r="D28" s="1122">
        <v>4419</v>
      </c>
      <c r="E28" s="1122">
        <v>203087</v>
      </c>
      <c r="F28" s="1123">
        <v>3.05</v>
      </c>
      <c r="G28" s="1115"/>
    </row>
    <row r="29" spans="1:7" ht="18" customHeight="1">
      <c r="A29" s="1121">
        <v>2017</v>
      </c>
      <c r="B29" s="1122">
        <v>5831</v>
      </c>
      <c r="C29" s="1122">
        <v>1611</v>
      </c>
      <c r="D29" s="1122">
        <v>4220</v>
      </c>
      <c r="E29" s="1122">
        <v>199577</v>
      </c>
      <c r="F29" s="1123">
        <v>2.92</v>
      </c>
    </row>
    <row r="30" spans="1:7">
      <c r="A30" s="1121">
        <v>2018</v>
      </c>
      <c r="B30" s="1122">
        <v>5461</v>
      </c>
      <c r="C30" s="1122">
        <v>1472</v>
      </c>
      <c r="D30" s="1122">
        <v>3989</v>
      </c>
      <c r="E30" s="1122">
        <v>194525</v>
      </c>
      <c r="F30" s="1123">
        <v>2.81</v>
      </c>
    </row>
    <row r="31" spans="1:7">
      <c r="A31" s="1121">
        <v>2019</v>
      </c>
      <c r="B31" s="1122">
        <v>4983</v>
      </c>
      <c r="C31" s="1122">
        <v>1302</v>
      </c>
      <c r="D31" s="1122">
        <v>3681</v>
      </c>
      <c r="E31" s="1122">
        <v>179910</v>
      </c>
      <c r="F31" s="1123">
        <v>2.77</v>
      </c>
    </row>
    <row r="32" spans="1:7">
      <c r="A32" s="1121">
        <v>2020</v>
      </c>
      <c r="B32" s="1122">
        <v>5114</v>
      </c>
      <c r="C32" s="1122">
        <v>1479</v>
      </c>
      <c r="D32" s="1122">
        <v>3635</v>
      </c>
      <c r="E32" s="1122">
        <v>179381</v>
      </c>
      <c r="F32" s="1123">
        <v>2.85</v>
      </c>
    </row>
    <row r="33" spans="1:6">
      <c r="A33" s="1121">
        <v>2021</v>
      </c>
      <c r="B33" s="1122">
        <v>6182</v>
      </c>
      <c r="C33" s="1122">
        <v>1677</v>
      </c>
      <c r="D33" s="1122">
        <v>4505</v>
      </c>
      <c r="E33" s="1122">
        <v>184372</v>
      </c>
      <c r="F33" s="1123">
        <v>3.35</v>
      </c>
    </row>
    <row r="34" spans="1:6">
      <c r="A34" s="1121">
        <v>2022</v>
      </c>
      <c r="B34" s="1122">
        <v>6461</v>
      </c>
      <c r="C34" s="1122">
        <v>1632</v>
      </c>
      <c r="D34" s="1122">
        <v>4829</v>
      </c>
      <c r="E34" s="1122">
        <v>201420</v>
      </c>
      <c r="F34" s="1123">
        <v>3.21</v>
      </c>
    </row>
    <row r="35" spans="1:6">
      <c r="A35" s="1224">
        <v>2023</v>
      </c>
      <c r="B35" s="1225">
        <v>7344</v>
      </c>
      <c r="C35" s="1225">
        <v>1834</v>
      </c>
      <c r="D35" s="1225">
        <v>5510</v>
      </c>
      <c r="E35" s="1225">
        <v>209368</v>
      </c>
      <c r="F35" s="2002">
        <v>3.5099999999999999E-2</v>
      </c>
    </row>
    <row r="36" spans="1:6" ht="13.5" customHeight="1">
      <c r="A36" s="409" t="s">
        <v>1296</v>
      </c>
      <c r="B36" s="159"/>
      <c r="C36" s="159"/>
      <c r="D36" s="159"/>
      <c r="E36" s="159"/>
      <c r="F36" s="159"/>
    </row>
    <row r="37" spans="1:6" ht="13.5" customHeight="1">
      <c r="A37" s="409" t="s">
        <v>1297</v>
      </c>
      <c r="B37" s="159"/>
      <c r="C37" s="159"/>
      <c r="D37" s="159"/>
      <c r="E37" s="159"/>
      <c r="F37" s="159"/>
    </row>
    <row r="38" spans="1:6" ht="13.5" customHeight="1">
      <c r="A38" s="409" t="s">
        <v>1298</v>
      </c>
      <c r="B38" s="159"/>
      <c r="C38" s="159"/>
      <c r="D38" s="159"/>
      <c r="E38" s="159"/>
      <c r="F38" s="159"/>
    </row>
    <row r="39" spans="1:6" ht="13.5" customHeight="1">
      <c r="A39" s="2003" t="s">
        <v>2182</v>
      </c>
      <c r="B39" s="11"/>
      <c r="C39" s="11"/>
      <c r="D39" s="11"/>
      <c r="E39" s="11"/>
      <c r="F39" s="11"/>
    </row>
    <row r="40" spans="1:6" ht="13.5" customHeight="1">
      <c r="A40" s="308"/>
      <c r="B40" s="159"/>
      <c r="C40" s="159"/>
      <c r="D40" s="159"/>
      <c r="E40" s="159"/>
      <c r="F40" s="159"/>
    </row>
    <row r="41" spans="1:6" ht="13.5" customHeight="1">
      <c r="A41" s="713" t="s">
        <v>1299</v>
      </c>
      <c r="B41" s="159"/>
      <c r="C41" s="159"/>
      <c r="D41" s="159"/>
      <c r="E41" s="159"/>
      <c r="F41" s="159"/>
    </row>
    <row r="42" spans="1:6">
      <c r="A42" s="11"/>
      <c r="B42" s="11"/>
      <c r="C42" s="11"/>
      <c r="D42" s="11"/>
      <c r="E42" s="11"/>
      <c r="F42" s="11"/>
    </row>
    <row r="43" spans="1:6">
      <c r="A43" s="11"/>
      <c r="B43" s="11"/>
      <c r="C43" s="11"/>
      <c r="D43" s="11"/>
      <c r="E43" s="11"/>
      <c r="F43" s="11"/>
    </row>
  </sheetData>
  <mergeCells count="2">
    <mergeCell ref="A3:A4"/>
    <mergeCell ref="B3:D3"/>
  </mergeCells>
  <phoneticPr fontId="3"/>
  <pageMargins left="0.35433070866141736" right="0.35433070866141736" top="0.78740157480314965" bottom="0.78740157480314965" header="0.31496062992125984" footer="0.31496062992125984"/>
  <pageSetup paperSize="9" scale="96"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08CE-8F14-4E4E-90E0-0C55F173C57D}">
  <dimension ref="A1:K42"/>
  <sheetViews>
    <sheetView zoomScaleNormal="100" zoomScaleSheetLayoutView="100" workbookViewId="0"/>
  </sheetViews>
  <sheetFormatPr defaultColWidth="13" defaultRowHeight="15.5"/>
  <cols>
    <col min="1" max="1" width="7" style="60" customWidth="1"/>
    <col min="2" max="2" width="2.5" style="61" customWidth="1"/>
    <col min="3" max="6" width="12.25" style="26" customWidth="1"/>
    <col min="7" max="7" width="13.5" style="26" customWidth="1"/>
    <col min="8" max="9" width="12.25" style="26" customWidth="1"/>
    <col min="10" max="16384" width="13" style="26"/>
  </cols>
  <sheetData>
    <row r="1" spans="1:9" ht="24" customHeight="1">
      <c r="A1" s="23" t="s">
        <v>125</v>
      </c>
      <c r="B1" s="24"/>
      <c r="C1" s="25"/>
      <c r="D1" s="25"/>
      <c r="E1" s="25"/>
      <c r="F1" s="25"/>
      <c r="G1" s="25"/>
      <c r="H1" s="25"/>
      <c r="I1" s="25"/>
    </row>
    <row r="2" spans="1:9" ht="18" customHeight="1">
      <c r="A2" s="27"/>
      <c r="B2" s="28"/>
      <c r="C2" s="25"/>
      <c r="D2" s="25"/>
      <c r="E2" s="25"/>
      <c r="F2" s="25"/>
      <c r="G2" s="25"/>
      <c r="H2" s="25"/>
      <c r="I2" s="25"/>
    </row>
    <row r="3" spans="1:9" ht="18" customHeight="1">
      <c r="A3" s="29"/>
      <c r="B3" s="28"/>
      <c r="C3" s="25"/>
      <c r="D3" s="25"/>
      <c r="E3" s="25"/>
      <c r="F3" s="25"/>
      <c r="G3" s="25"/>
      <c r="H3" s="25"/>
      <c r="I3" s="30" t="s">
        <v>126</v>
      </c>
    </row>
    <row r="4" spans="1:9" ht="19.5" customHeight="1">
      <c r="A4" s="2261" t="s">
        <v>127</v>
      </c>
      <c r="B4" s="2262"/>
      <c r="C4" s="2265" t="s">
        <v>128</v>
      </c>
      <c r="D4" s="2267" t="s">
        <v>129</v>
      </c>
      <c r="E4" s="2268"/>
      <c r="F4" s="2257" t="s">
        <v>130</v>
      </c>
      <c r="G4" s="2257" t="s">
        <v>131</v>
      </c>
      <c r="H4" s="2257" t="s">
        <v>132</v>
      </c>
      <c r="I4" s="2257" t="s">
        <v>133</v>
      </c>
    </row>
    <row r="5" spans="1:9" ht="26.25" customHeight="1">
      <c r="A5" s="2263"/>
      <c r="B5" s="2264"/>
      <c r="C5" s="2266"/>
      <c r="D5" s="31"/>
      <c r="E5" s="32" t="s">
        <v>134</v>
      </c>
      <c r="F5" s="2269"/>
      <c r="G5" s="2269"/>
      <c r="H5" s="2269"/>
      <c r="I5" s="2258"/>
    </row>
    <row r="6" spans="1:9" ht="18" customHeight="1">
      <c r="A6" s="33">
        <v>1975</v>
      </c>
      <c r="B6" s="34"/>
      <c r="C6" s="35">
        <v>1359</v>
      </c>
      <c r="D6" s="36">
        <v>330</v>
      </c>
      <c r="E6" s="36" t="s">
        <v>135</v>
      </c>
      <c r="F6" s="36">
        <v>666</v>
      </c>
      <c r="G6" s="36">
        <v>363</v>
      </c>
      <c r="H6" s="36">
        <v>410</v>
      </c>
      <c r="I6" s="36">
        <v>71</v>
      </c>
    </row>
    <row r="7" spans="1:9" ht="18" customHeight="1">
      <c r="A7" s="37">
        <v>1980</v>
      </c>
      <c r="B7" s="38"/>
      <c r="C7" s="39">
        <v>1312</v>
      </c>
      <c r="D7" s="40">
        <v>368</v>
      </c>
      <c r="E7" s="40" t="s">
        <v>135</v>
      </c>
      <c r="F7" s="40">
        <v>625</v>
      </c>
      <c r="G7" s="40">
        <v>319</v>
      </c>
      <c r="H7" s="40" t="s">
        <v>136</v>
      </c>
      <c r="I7" s="40">
        <v>80</v>
      </c>
    </row>
    <row r="8" spans="1:9" ht="18" customHeight="1">
      <c r="A8" s="37">
        <v>1985</v>
      </c>
      <c r="B8" s="38"/>
      <c r="C8" s="39">
        <v>1369</v>
      </c>
      <c r="D8" s="40">
        <v>435</v>
      </c>
      <c r="E8" s="40" t="s">
        <v>135</v>
      </c>
      <c r="F8" s="40">
        <v>622</v>
      </c>
      <c r="G8" s="40">
        <v>312</v>
      </c>
      <c r="H8" s="40">
        <v>439</v>
      </c>
      <c r="I8" s="40">
        <v>81</v>
      </c>
    </row>
    <row r="9" spans="1:9" ht="18" customHeight="1">
      <c r="A9" s="37">
        <v>1990</v>
      </c>
      <c r="B9" s="38"/>
      <c r="C9" s="39">
        <v>1496</v>
      </c>
      <c r="D9" s="40">
        <v>433</v>
      </c>
      <c r="E9" s="40" t="s">
        <v>135</v>
      </c>
      <c r="F9" s="40">
        <v>588</v>
      </c>
      <c r="G9" s="40">
        <v>475</v>
      </c>
      <c r="H9" s="40">
        <v>459</v>
      </c>
      <c r="I9" s="40">
        <v>86</v>
      </c>
    </row>
    <row r="10" spans="1:9" ht="18" customHeight="1">
      <c r="A10" s="37">
        <v>1995</v>
      </c>
      <c r="B10" s="38"/>
      <c r="C10" s="39">
        <v>1512</v>
      </c>
      <c r="D10" s="40">
        <v>465</v>
      </c>
      <c r="E10" s="40" t="s">
        <v>135</v>
      </c>
      <c r="F10" s="40">
        <v>524</v>
      </c>
      <c r="G10" s="40">
        <v>523</v>
      </c>
      <c r="H10" s="40">
        <v>475</v>
      </c>
      <c r="I10" s="40">
        <v>89</v>
      </c>
    </row>
    <row r="11" spans="1:9" ht="18" customHeight="1">
      <c r="A11" s="37">
        <v>1999</v>
      </c>
      <c r="B11" s="38"/>
      <c r="C11" s="39">
        <v>1151</v>
      </c>
      <c r="D11" s="40">
        <v>476</v>
      </c>
      <c r="E11" s="41">
        <v>71</v>
      </c>
      <c r="F11" s="40">
        <v>476</v>
      </c>
      <c r="G11" s="40">
        <v>199</v>
      </c>
      <c r="H11" s="40">
        <v>479</v>
      </c>
      <c r="I11" s="40">
        <v>82</v>
      </c>
    </row>
    <row r="12" spans="1:9" ht="18" customHeight="1">
      <c r="A12" s="37">
        <v>2000</v>
      </c>
      <c r="B12" s="38"/>
      <c r="C12" s="39">
        <v>1123</v>
      </c>
      <c r="D12" s="40">
        <v>478</v>
      </c>
      <c r="E12" s="41">
        <v>66</v>
      </c>
      <c r="F12" s="40">
        <v>449</v>
      </c>
      <c r="G12" s="40">
        <v>196</v>
      </c>
      <c r="H12" s="40">
        <v>420</v>
      </c>
      <c r="I12" s="40">
        <v>80</v>
      </c>
    </row>
    <row r="13" spans="1:9" ht="18" customHeight="1">
      <c r="A13" s="37">
        <v>2001</v>
      </c>
      <c r="B13" s="38"/>
      <c r="C13" s="39">
        <v>1104</v>
      </c>
      <c r="D13" s="40">
        <v>471</v>
      </c>
      <c r="E13" s="41">
        <v>71</v>
      </c>
      <c r="F13" s="40">
        <v>443</v>
      </c>
      <c r="G13" s="40">
        <v>190</v>
      </c>
      <c r="H13" s="40">
        <v>444</v>
      </c>
      <c r="I13" s="40">
        <v>79</v>
      </c>
    </row>
    <row r="14" spans="1:9" ht="18" customHeight="1">
      <c r="A14" s="37">
        <v>2002</v>
      </c>
      <c r="B14" s="38"/>
      <c r="C14" s="39">
        <v>1068</v>
      </c>
      <c r="D14" s="40">
        <v>474</v>
      </c>
      <c r="E14" s="41">
        <v>75</v>
      </c>
      <c r="F14" s="40">
        <v>418</v>
      </c>
      <c r="G14" s="40">
        <v>176</v>
      </c>
      <c r="H14" s="40">
        <v>434</v>
      </c>
      <c r="I14" s="40">
        <v>79</v>
      </c>
    </row>
    <row r="15" spans="1:9" ht="18" customHeight="1">
      <c r="A15" s="37">
        <v>2003</v>
      </c>
      <c r="B15" s="38"/>
      <c r="C15" s="39">
        <v>1062</v>
      </c>
      <c r="D15" s="40">
        <v>474</v>
      </c>
      <c r="E15" s="41">
        <v>71</v>
      </c>
      <c r="F15" s="40">
        <v>416</v>
      </c>
      <c r="G15" s="40">
        <v>172</v>
      </c>
      <c r="H15" s="40">
        <v>437</v>
      </c>
      <c r="I15" s="40">
        <v>79</v>
      </c>
    </row>
    <row r="16" spans="1:9" ht="18" customHeight="1">
      <c r="A16" s="37">
        <v>2004</v>
      </c>
      <c r="B16" s="38"/>
      <c r="C16" s="39">
        <v>1026</v>
      </c>
      <c r="D16" s="40">
        <v>488</v>
      </c>
      <c r="E16" s="41">
        <v>69</v>
      </c>
      <c r="F16" s="40">
        <v>411</v>
      </c>
      <c r="G16" s="40">
        <v>127</v>
      </c>
      <c r="H16" s="40" t="s">
        <v>136</v>
      </c>
      <c r="I16" s="40">
        <v>79</v>
      </c>
    </row>
    <row r="17" spans="1:9" ht="18" customHeight="1">
      <c r="A17" s="37">
        <v>2005</v>
      </c>
      <c r="B17" s="38"/>
      <c r="C17" s="39">
        <v>972</v>
      </c>
      <c r="D17" s="40">
        <v>477</v>
      </c>
      <c r="E17" s="41">
        <v>72</v>
      </c>
      <c r="F17" s="40">
        <v>387</v>
      </c>
      <c r="G17" s="40">
        <v>108</v>
      </c>
      <c r="H17" s="40">
        <v>415</v>
      </c>
      <c r="I17" s="40">
        <v>75</v>
      </c>
    </row>
    <row r="18" spans="1:9" ht="18" customHeight="1">
      <c r="A18" s="37">
        <v>2006</v>
      </c>
      <c r="B18" s="42" t="s">
        <v>137</v>
      </c>
      <c r="C18" s="39">
        <v>364</v>
      </c>
      <c r="D18" s="40">
        <v>121</v>
      </c>
      <c r="E18" s="41">
        <v>25</v>
      </c>
      <c r="F18" s="40">
        <v>126</v>
      </c>
      <c r="G18" s="40">
        <v>117</v>
      </c>
      <c r="H18" s="40">
        <v>403</v>
      </c>
      <c r="I18" s="40">
        <v>74</v>
      </c>
    </row>
    <row r="19" spans="1:9" ht="18" customHeight="1">
      <c r="A19" s="37">
        <v>2007</v>
      </c>
      <c r="B19" s="42" t="s">
        <v>137</v>
      </c>
      <c r="C19" s="39">
        <v>380</v>
      </c>
      <c r="D19" s="40">
        <v>104</v>
      </c>
      <c r="E19" s="41">
        <v>22</v>
      </c>
      <c r="F19" s="40">
        <v>156</v>
      </c>
      <c r="G19" s="40">
        <v>120</v>
      </c>
      <c r="H19" s="40">
        <v>403</v>
      </c>
      <c r="I19" s="40">
        <v>70</v>
      </c>
    </row>
    <row r="20" spans="1:9" ht="18" customHeight="1">
      <c r="A20" s="37">
        <v>2008</v>
      </c>
      <c r="B20" s="42" t="s">
        <v>137</v>
      </c>
      <c r="C20" s="39">
        <v>351</v>
      </c>
      <c r="D20" s="40">
        <v>117</v>
      </c>
      <c r="E20" s="41">
        <v>64</v>
      </c>
      <c r="F20" s="40">
        <v>158</v>
      </c>
      <c r="G20" s="40">
        <v>76</v>
      </c>
      <c r="H20" s="40">
        <v>378</v>
      </c>
      <c r="I20" s="40">
        <v>70</v>
      </c>
    </row>
    <row r="21" spans="1:9" ht="18" customHeight="1">
      <c r="A21" s="37">
        <v>2009</v>
      </c>
      <c r="B21" s="42" t="s">
        <v>137</v>
      </c>
      <c r="C21" s="39">
        <v>376</v>
      </c>
      <c r="D21" s="40">
        <v>101</v>
      </c>
      <c r="E21" s="41">
        <v>18</v>
      </c>
      <c r="F21" s="40">
        <v>160</v>
      </c>
      <c r="G21" s="40">
        <v>115</v>
      </c>
      <c r="H21" s="40">
        <v>357</v>
      </c>
      <c r="I21" s="40">
        <v>69</v>
      </c>
    </row>
    <row r="22" spans="1:9" ht="18" customHeight="1">
      <c r="A22" s="37">
        <v>2010</v>
      </c>
      <c r="B22" s="42" t="s">
        <v>137</v>
      </c>
      <c r="C22" s="39">
        <v>370</v>
      </c>
      <c r="D22" s="40">
        <v>107</v>
      </c>
      <c r="E22" s="41">
        <v>27</v>
      </c>
      <c r="F22" s="40">
        <v>143</v>
      </c>
      <c r="G22" s="40">
        <v>120</v>
      </c>
      <c r="H22" s="40">
        <v>358</v>
      </c>
      <c r="I22" s="40">
        <v>68</v>
      </c>
    </row>
    <row r="23" spans="1:9" ht="18" customHeight="1">
      <c r="A23" s="37">
        <v>2011</v>
      </c>
      <c r="B23" s="42" t="s">
        <v>137</v>
      </c>
      <c r="C23" s="39">
        <v>341</v>
      </c>
      <c r="D23" s="40">
        <v>100</v>
      </c>
      <c r="E23" s="41">
        <v>23</v>
      </c>
      <c r="F23" s="40">
        <v>128</v>
      </c>
      <c r="G23" s="40">
        <v>113</v>
      </c>
      <c r="H23" s="40">
        <v>358</v>
      </c>
      <c r="I23" s="40">
        <v>69</v>
      </c>
    </row>
    <row r="24" spans="1:9" ht="18" customHeight="1">
      <c r="A24" s="37">
        <v>2012</v>
      </c>
      <c r="B24" s="42" t="s">
        <v>137</v>
      </c>
      <c r="C24" s="39">
        <v>349</v>
      </c>
      <c r="D24" s="40">
        <v>101</v>
      </c>
      <c r="E24" s="41">
        <v>22</v>
      </c>
      <c r="F24" s="40">
        <v>136</v>
      </c>
      <c r="G24" s="40">
        <v>112</v>
      </c>
      <c r="H24" s="40">
        <v>354</v>
      </c>
      <c r="I24" s="40">
        <v>72</v>
      </c>
    </row>
    <row r="25" spans="1:9" ht="18" customHeight="1">
      <c r="A25" s="37">
        <v>2013</v>
      </c>
      <c r="B25" s="42" t="s">
        <v>137</v>
      </c>
      <c r="C25" s="39">
        <v>327</v>
      </c>
      <c r="D25" s="40">
        <v>110</v>
      </c>
      <c r="E25" s="41">
        <v>31</v>
      </c>
      <c r="F25" s="40">
        <v>118</v>
      </c>
      <c r="G25" s="40">
        <v>99</v>
      </c>
      <c r="H25" s="40">
        <v>349</v>
      </c>
      <c r="I25" s="40">
        <v>70</v>
      </c>
    </row>
    <row r="26" spans="1:9" ht="18" customHeight="1">
      <c r="A26" s="37">
        <v>2014</v>
      </c>
      <c r="B26" s="42" t="s">
        <v>137</v>
      </c>
      <c r="C26" s="39">
        <v>310</v>
      </c>
      <c r="D26" s="40">
        <v>113</v>
      </c>
      <c r="E26" s="41">
        <v>34</v>
      </c>
      <c r="F26" s="40">
        <v>111</v>
      </c>
      <c r="G26" s="40">
        <v>86</v>
      </c>
      <c r="H26" s="40">
        <v>346</v>
      </c>
      <c r="I26" s="40">
        <v>72</v>
      </c>
    </row>
    <row r="27" spans="1:9" ht="18" customHeight="1">
      <c r="A27" s="37">
        <v>2015</v>
      </c>
      <c r="B27" s="42" t="s">
        <v>137</v>
      </c>
      <c r="C27" s="39">
        <v>305</v>
      </c>
      <c r="D27" s="40">
        <v>115</v>
      </c>
      <c r="E27" s="41">
        <v>37</v>
      </c>
      <c r="F27" s="40">
        <v>108</v>
      </c>
      <c r="G27" s="40">
        <v>82</v>
      </c>
      <c r="H27" s="40">
        <v>354</v>
      </c>
      <c r="I27" s="40">
        <v>72</v>
      </c>
    </row>
    <row r="28" spans="1:9" ht="18" customHeight="1">
      <c r="A28" s="43">
        <v>2016</v>
      </c>
      <c r="B28" s="44" t="s">
        <v>137</v>
      </c>
      <c r="C28" s="45">
        <v>294</v>
      </c>
      <c r="D28" s="46">
        <v>109</v>
      </c>
      <c r="E28" s="47">
        <v>32</v>
      </c>
      <c r="F28" s="46">
        <v>98</v>
      </c>
      <c r="G28" s="46">
        <v>87</v>
      </c>
      <c r="H28" s="46">
        <v>355</v>
      </c>
      <c r="I28" s="46">
        <v>72</v>
      </c>
    </row>
    <row r="29" spans="1:9" ht="18" customHeight="1">
      <c r="A29" s="43">
        <v>2017</v>
      </c>
      <c r="B29" s="44" t="s">
        <v>137</v>
      </c>
      <c r="C29" s="45">
        <v>298</v>
      </c>
      <c r="D29" s="46">
        <v>107</v>
      </c>
      <c r="E29" s="47">
        <v>33</v>
      </c>
      <c r="F29" s="46">
        <v>105</v>
      </c>
      <c r="G29" s="46">
        <v>86</v>
      </c>
      <c r="H29" s="46">
        <v>353</v>
      </c>
      <c r="I29" s="46">
        <v>72</v>
      </c>
    </row>
    <row r="30" spans="1:9" ht="18" customHeight="1">
      <c r="A30" s="43">
        <v>2018</v>
      </c>
      <c r="B30" s="44" t="s">
        <v>137</v>
      </c>
      <c r="C30" s="45">
        <v>299</v>
      </c>
      <c r="D30" s="46">
        <v>100</v>
      </c>
      <c r="E30" s="47">
        <v>35</v>
      </c>
      <c r="F30" s="46">
        <v>101</v>
      </c>
      <c r="G30" s="46">
        <v>98</v>
      </c>
      <c r="H30" s="46">
        <v>345</v>
      </c>
      <c r="I30" s="46">
        <v>72</v>
      </c>
    </row>
    <row r="31" spans="1:9" ht="18" customHeight="1">
      <c r="A31" s="43">
        <v>2019</v>
      </c>
      <c r="B31" s="44" t="s">
        <v>137</v>
      </c>
      <c r="C31" s="45">
        <v>286</v>
      </c>
      <c r="D31" s="46">
        <v>104</v>
      </c>
      <c r="E31" s="47">
        <v>39</v>
      </c>
      <c r="F31" s="46">
        <v>93</v>
      </c>
      <c r="G31" s="46">
        <v>89</v>
      </c>
      <c r="H31" s="46">
        <v>342</v>
      </c>
      <c r="I31" s="46">
        <v>73</v>
      </c>
    </row>
    <row r="32" spans="1:9" ht="18" customHeight="1">
      <c r="A32" s="43">
        <v>2020</v>
      </c>
      <c r="B32" s="44" t="s">
        <v>137</v>
      </c>
      <c r="C32" s="45">
        <v>302</v>
      </c>
      <c r="D32" s="46">
        <v>104</v>
      </c>
      <c r="E32" s="47">
        <v>35</v>
      </c>
      <c r="F32" s="46">
        <v>94</v>
      </c>
      <c r="G32" s="46">
        <v>104</v>
      </c>
      <c r="H32" s="46">
        <v>347</v>
      </c>
      <c r="I32" s="46">
        <v>73</v>
      </c>
    </row>
    <row r="33" spans="1:11" ht="18" customHeight="1">
      <c r="A33" s="43">
        <v>2021</v>
      </c>
      <c r="B33" s="44" t="s">
        <v>137</v>
      </c>
      <c r="C33" s="45">
        <v>313</v>
      </c>
      <c r="D33" s="46">
        <v>103</v>
      </c>
      <c r="E33" s="47">
        <v>36</v>
      </c>
      <c r="F33" s="46">
        <v>95</v>
      </c>
      <c r="G33" s="46">
        <v>115</v>
      </c>
      <c r="H33" s="46">
        <v>347</v>
      </c>
      <c r="I33" s="46">
        <v>73</v>
      </c>
      <c r="J33" s="50"/>
      <c r="K33" s="50"/>
    </row>
    <row r="34" spans="1:11" ht="18" customHeight="1">
      <c r="A34" s="48">
        <v>2022</v>
      </c>
      <c r="B34" s="49" t="s">
        <v>137</v>
      </c>
      <c r="C34" s="1744">
        <v>309</v>
      </c>
      <c r="D34" s="1745">
        <v>109</v>
      </c>
      <c r="E34" s="1746">
        <v>42</v>
      </c>
      <c r="F34" s="1745">
        <v>98</v>
      </c>
      <c r="G34" s="1745">
        <v>102</v>
      </c>
      <c r="H34" s="1745">
        <v>342</v>
      </c>
      <c r="I34" s="1745">
        <v>73</v>
      </c>
      <c r="J34" s="50"/>
      <c r="K34" s="50"/>
    </row>
    <row r="35" spans="1:11" ht="13.5" customHeight="1">
      <c r="A35" s="51" t="s">
        <v>138</v>
      </c>
      <c r="B35" s="52"/>
      <c r="C35" s="53"/>
      <c r="D35" s="54"/>
      <c r="E35" s="55"/>
      <c r="F35" s="55"/>
      <c r="G35" s="55"/>
      <c r="H35" s="55"/>
      <c r="I35" s="55"/>
    </row>
    <row r="36" spans="1:11" ht="24" customHeight="1">
      <c r="A36" s="2259" t="s">
        <v>139</v>
      </c>
      <c r="B36" s="2253"/>
      <c r="C36" s="2253"/>
      <c r="D36" s="2253"/>
      <c r="E36" s="2253"/>
      <c r="F36" s="2253"/>
      <c r="G36" s="2253"/>
      <c r="H36" s="2253"/>
      <c r="I36" s="2253"/>
    </row>
    <row r="37" spans="1:11" ht="34.5" customHeight="1">
      <c r="A37" s="56"/>
      <c r="B37" s="2259" t="s">
        <v>140</v>
      </c>
      <c r="C37" s="2259"/>
      <c r="D37" s="2259" t="s">
        <v>141</v>
      </c>
      <c r="E37" s="2259"/>
      <c r="F37" s="2259"/>
      <c r="G37" s="2259"/>
      <c r="H37" s="2259"/>
      <c r="I37" s="2259"/>
    </row>
    <row r="38" spans="1:11" ht="30.75" customHeight="1">
      <c r="A38" s="57"/>
      <c r="B38" s="2259" t="s">
        <v>142</v>
      </c>
      <c r="C38" s="2259"/>
      <c r="D38" s="2260" t="s">
        <v>143</v>
      </c>
      <c r="E38" s="2259"/>
      <c r="F38" s="2259"/>
      <c r="G38" s="2259"/>
      <c r="H38" s="2259"/>
      <c r="I38" s="2259"/>
    </row>
    <row r="39" spans="1:11" ht="13.5" customHeight="1">
      <c r="A39" s="2253" t="s">
        <v>144</v>
      </c>
      <c r="B39" s="2253"/>
      <c r="C39" s="2253"/>
      <c r="D39" s="2253"/>
      <c r="E39" s="2253"/>
      <c r="F39" s="2253"/>
      <c r="G39" s="2253"/>
      <c r="H39" s="2253"/>
      <c r="I39" s="2253"/>
    </row>
    <row r="40" spans="1:11">
      <c r="A40" s="58"/>
      <c r="B40" s="59"/>
      <c r="C40" s="59"/>
      <c r="D40" s="59"/>
      <c r="E40" s="59"/>
      <c r="F40" s="59"/>
      <c r="G40" s="59"/>
      <c r="H40" s="59"/>
      <c r="I40" s="59"/>
    </row>
    <row r="41" spans="1:11">
      <c r="A41" s="2254" t="s">
        <v>145</v>
      </c>
      <c r="B41" s="2254"/>
      <c r="C41" s="2254"/>
      <c r="D41" s="2254"/>
      <c r="E41" s="2254"/>
      <c r="F41" s="2254"/>
      <c r="G41" s="2254"/>
      <c r="H41" s="2254"/>
      <c r="I41" s="2254"/>
      <c r="J41" s="1743"/>
    </row>
    <row r="42" spans="1:11">
      <c r="A42" s="2255" t="s">
        <v>146</v>
      </c>
      <c r="B42" s="2256"/>
      <c r="C42" s="2256"/>
      <c r="D42" s="2256"/>
      <c r="E42" s="2256"/>
      <c r="F42" s="2256"/>
      <c r="G42" s="2256"/>
      <c r="H42" s="2256"/>
      <c r="I42" s="2256"/>
    </row>
  </sheetData>
  <mergeCells count="15">
    <mergeCell ref="A39:I39"/>
    <mergeCell ref="A41:I41"/>
    <mergeCell ref="A42:I42"/>
    <mergeCell ref="I4:I5"/>
    <mergeCell ref="A36:I36"/>
    <mergeCell ref="B37:C37"/>
    <mergeCell ref="D37:I37"/>
    <mergeCell ref="B38:C38"/>
    <mergeCell ref="D38:I38"/>
    <mergeCell ref="A4:B5"/>
    <mergeCell ref="C4:C5"/>
    <mergeCell ref="D4:E4"/>
    <mergeCell ref="F4:F5"/>
    <mergeCell ref="G4:G5"/>
    <mergeCell ref="H4:H5"/>
  </mergeCells>
  <phoneticPr fontId="3"/>
  <pageMargins left="0.3543307086614173" right="0.3543307086614173" top="0.78740157480314965" bottom="0.78740157480314965" header="0.31496062992125984" footer="0.31496062992125984"/>
  <pageSetup paperSize="9" scale="8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404E-81DC-4F36-8A35-6AF59130F419}">
  <dimension ref="A1:X92"/>
  <sheetViews>
    <sheetView zoomScaleNormal="100" zoomScaleSheetLayoutView="100" workbookViewId="0"/>
  </sheetViews>
  <sheetFormatPr defaultColWidth="12.83203125" defaultRowHeight="20"/>
  <cols>
    <col min="1" max="1" width="24.08203125" style="1126" customWidth="1"/>
    <col min="2" max="2" width="10.5" style="1126" customWidth="1"/>
    <col min="3" max="9" width="7.08203125" style="1126" customWidth="1"/>
    <col min="10" max="10" width="34.83203125" style="1126" customWidth="1"/>
    <col min="11" max="24" width="6.33203125" style="1126" customWidth="1"/>
    <col min="25" max="255" width="12.83203125" style="1126"/>
    <col min="256" max="256" width="20" style="1126" customWidth="1"/>
    <col min="257" max="257" width="14.5" style="1126" customWidth="1"/>
    <col min="258" max="280" width="6.33203125" style="1126" customWidth="1"/>
    <col min="281" max="511" width="12.83203125" style="1126"/>
    <col min="512" max="512" width="20" style="1126" customWidth="1"/>
    <col min="513" max="513" width="14.5" style="1126" customWidth="1"/>
    <col min="514" max="536" width="6.33203125" style="1126" customWidth="1"/>
    <col min="537" max="767" width="12.83203125" style="1126"/>
    <col min="768" max="768" width="20" style="1126" customWidth="1"/>
    <col min="769" max="769" width="14.5" style="1126" customWidth="1"/>
    <col min="770" max="792" width="6.33203125" style="1126" customWidth="1"/>
    <col min="793" max="1023" width="12.83203125" style="1126"/>
    <col min="1024" max="1024" width="20" style="1126" customWidth="1"/>
    <col min="1025" max="1025" width="14.5" style="1126" customWidth="1"/>
    <col min="1026" max="1048" width="6.33203125" style="1126" customWidth="1"/>
    <col min="1049" max="1279" width="12.83203125" style="1126"/>
    <col min="1280" max="1280" width="20" style="1126" customWidth="1"/>
    <col min="1281" max="1281" width="14.5" style="1126" customWidth="1"/>
    <col min="1282" max="1304" width="6.33203125" style="1126" customWidth="1"/>
    <col min="1305" max="1535" width="12.83203125" style="1126"/>
    <col min="1536" max="1536" width="20" style="1126" customWidth="1"/>
    <col min="1537" max="1537" width="14.5" style="1126" customWidth="1"/>
    <col min="1538" max="1560" width="6.33203125" style="1126" customWidth="1"/>
    <col min="1561" max="1791" width="12.83203125" style="1126"/>
    <col min="1792" max="1792" width="20" style="1126" customWidth="1"/>
    <col min="1793" max="1793" width="14.5" style="1126" customWidth="1"/>
    <col min="1794" max="1816" width="6.33203125" style="1126" customWidth="1"/>
    <col min="1817" max="2047" width="12.83203125" style="1126"/>
    <col min="2048" max="2048" width="20" style="1126" customWidth="1"/>
    <col min="2049" max="2049" width="14.5" style="1126" customWidth="1"/>
    <col min="2050" max="2072" width="6.33203125" style="1126" customWidth="1"/>
    <col min="2073" max="2303" width="12.83203125" style="1126"/>
    <col min="2304" max="2304" width="20" style="1126" customWidth="1"/>
    <col min="2305" max="2305" width="14.5" style="1126" customWidth="1"/>
    <col min="2306" max="2328" width="6.33203125" style="1126" customWidth="1"/>
    <col min="2329" max="2559" width="12.83203125" style="1126"/>
    <col min="2560" max="2560" width="20" style="1126" customWidth="1"/>
    <col min="2561" max="2561" width="14.5" style="1126" customWidth="1"/>
    <col min="2562" max="2584" width="6.33203125" style="1126" customWidth="1"/>
    <col min="2585" max="2815" width="12.83203125" style="1126"/>
    <col min="2816" max="2816" width="20" style="1126" customWidth="1"/>
    <col min="2817" max="2817" width="14.5" style="1126" customWidth="1"/>
    <col min="2818" max="2840" width="6.33203125" style="1126" customWidth="1"/>
    <col min="2841" max="3071" width="12.83203125" style="1126"/>
    <col min="3072" max="3072" width="20" style="1126" customWidth="1"/>
    <col min="3073" max="3073" width="14.5" style="1126" customWidth="1"/>
    <col min="3074" max="3096" width="6.33203125" style="1126" customWidth="1"/>
    <col min="3097" max="3327" width="12.83203125" style="1126"/>
    <col min="3328" max="3328" width="20" style="1126" customWidth="1"/>
    <col min="3329" max="3329" width="14.5" style="1126" customWidth="1"/>
    <col min="3330" max="3352" width="6.33203125" style="1126" customWidth="1"/>
    <col min="3353" max="3583" width="12.83203125" style="1126"/>
    <col min="3584" max="3584" width="20" style="1126" customWidth="1"/>
    <col min="3585" max="3585" width="14.5" style="1126" customWidth="1"/>
    <col min="3586" max="3608" width="6.33203125" style="1126" customWidth="1"/>
    <col min="3609" max="3839" width="12.83203125" style="1126"/>
    <col min="3840" max="3840" width="20" style="1126" customWidth="1"/>
    <col min="3841" max="3841" width="14.5" style="1126" customWidth="1"/>
    <col min="3842" max="3864" width="6.33203125" style="1126" customWidth="1"/>
    <col min="3865" max="4095" width="12.83203125" style="1126"/>
    <col min="4096" max="4096" width="20" style="1126" customWidth="1"/>
    <col min="4097" max="4097" width="14.5" style="1126" customWidth="1"/>
    <col min="4098" max="4120" width="6.33203125" style="1126" customWidth="1"/>
    <col min="4121" max="4351" width="12.83203125" style="1126"/>
    <col min="4352" max="4352" width="20" style="1126" customWidth="1"/>
    <col min="4353" max="4353" width="14.5" style="1126" customWidth="1"/>
    <col min="4354" max="4376" width="6.33203125" style="1126" customWidth="1"/>
    <col min="4377" max="4607" width="12.83203125" style="1126"/>
    <col min="4608" max="4608" width="20" style="1126" customWidth="1"/>
    <col min="4609" max="4609" width="14.5" style="1126" customWidth="1"/>
    <col min="4610" max="4632" width="6.33203125" style="1126" customWidth="1"/>
    <col min="4633" max="4863" width="12.83203125" style="1126"/>
    <col min="4864" max="4864" width="20" style="1126" customWidth="1"/>
    <col min="4865" max="4865" width="14.5" style="1126" customWidth="1"/>
    <col min="4866" max="4888" width="6.33203125" style="1126" customWidth="1"/>
    <col min="4889" max="5119" width="12.83203125" style="1126"/>
    <col min="5120" max="5120" width="20" style="1126" customWidth="1"/>
    <col min="5121" max="5121" width="14.5" style="1126" customWidth="1"/>
    <col min="5122" max="5144" width="6.33203125" style="1126" customWidth="1"/>
    <col min="5145" max="5375" width="12.83203125" style="1126"/>
    <col min="5376" max="5376" width="20" style="1126" customWidth="1"/>
    <col min="5377" max="5377" width="14.5" style="1126" customWidth="1"/>
    <col min="5378" max="5400" width="6.33203125" style="1126" customWidth="1"/>
    <col min="5401" max="5631" width="12.83203125" style="1126"/>
    <col min="5632" max="5632" width="20" style="1126" customWidth="1"/>
    <col min="5633" max="5633" width="14.5" style="1126" customWidth="1"/>
    <col min="5634" max="5656" width="6.33203125" style="1126" customWidth="1"/>
    <col min="5657" max="5887" width="12.83203125" style="1126"/>
    <col min="5888" max="5888" width="20" style="1126" customWidth="1"/>
    <col min="5889" max="5889" width="14.5" style="1126" customWidth="1"/>
    <col min="5890" max="5912" width="6.33203125" style="1126" customWidth="1"/>
    <col min="5913" max="6143" width="12.83203125" style="1126"/>
    <col min="6144" max="6144" width="20" style="1126" customWidth="1"/>
    <col min="6145" max="6145" width="14.5" style="1126" customWidth="1"/>
    <col min="6146" max="6168" width="6.33203125" style="1126" customWidth="1"/>
    <col min="6169" max="6399" width="12.83203125" style="1126"/>
    <col min="6400" max="6400" width="20" style="1126" customWidth="1"/>
    <col min="6401" max="6401" width="14.5" style="1126" customWidth="1"/>
    <col min="6402" max="6424" width="6.33203125" style="1126" customWidth="1"/>
    <col min="6425" max="6655" width="12.83203125" style="1126"/>
    <col min="6656" max="6656" width="20" style="1126" customWidth="1"/>
    <col min="6657" max="6657" width="14.5" style="1126" customWidth="1"/>
    <col min="6658" max="6680" width="6.33203125" style="1126" customWidth="1"/>
    <col min="6681" max="6911" width="12.83203125" style="1126"/>
    <col min="6912" max="6912" width="20" style="1126" customWidth="1"/>
    <col min="6913" max="6913" width="14.5" style="1126" customWidth="1"/>
    <col min="6914" max="6936" width="6.33203125" style="1126" customWidth="1"/>
    <col min="6937" max="7167" width="12.83203125" style="1126"/>
    <col min="7168" max="7168" width="20" style="1126" customWidth="1"/>
    <col min="7169" max="7169" width="14.5" style="1126" customWidth="1"/>
    <col min="7170" max="7192" width="6.33203125" style="1126" customWidth="1"/>
    <col min="7193" max="7423" width="12.83203125" style="1126"/>
    <col min="7424" max="7424" width="20" style="1126" customWidth="1"/>
    <col min="7425" max="7425" width="14.5" style="1126" customWidth="1"/>
    <col min="7426" max="7448" width="6.33203125" style="1126" customWidth="1"/>
    <col min="7449" max="7679" width="12.83203125" style="1126"/>
    <col min="7680" max="7680" width="20" style="1126" customWidth="1"/>
    <col min="7681" max="7681" width="14.5" style="1126" customWidth="1"/>
    <col min="7682" max="7704" width="6.33203125" style="1126" customWidth="1"/>
    <col min="7705" max="7935" width="12.83203125" style="1126"/>
    <col min="7936" max="7936" width="20" style="1126" customWidth="1"/>
    <col min="7937" max="7937" width="14.5" style="1126" customWidth="1"/>
    <col min="7938" max="7960" width="6.33203125" style="1126" customWidth="1"/>
    <col min="7961" max="8191" width="12.83203125" style="1126"/>
    <col min="8192" max="8192" width="20" style="1126" customWidth="1"/>
    <col min="8193" max="8193" width="14.5" style="1126" customWidth="1"/>
    <col min="8194" max="8216" width="6.33203125" style="1126" customWidth="1"/>
    <col min="8217" max="8447" width="12.83203125" style="1126"/>
    <col min="8448" max="8448" width="20" style="1126" customWidth="1"/>
    <col min="8449" max="8449" width="14.5" style="1126" customWidth="1"/>
    <col min="8450" max="8472" width="6.33203125" style="1126" customWidth="1"/>
    <col min="8473" max="8703" width="12.83203125" style="1126"/>
    <col min="8704" max="8704" width="20" style="1126" customWidth="1"/>
    <col min="8705" max="8705" width="14.5" style="1126" customWidth="1"/>
    <col min="8706" max="8728" width="6.33203125" style="1126" customWidth="1"/>
    <col min="8729" max="8959" width="12.83203125" style="1126"/>
    <col min="8960" max="8960" width="20" style="1126" customWidth="1"/>
    <col min="8961" max="8961" width="14.5" style="1126" customWidth="1"/>
    <col min="8962" max="8984" width="6.33203125" style="1126" customWidth="1"/>
    <col min="8985" max="9215" width="12.83203125" style="1126"/>
    <col min="9216" max="9216" width="20" style="1126" customWidth="1"/>
    <col min="9217" max="9217" width="14.5" style="1126" customWidth="1"/>
    <col min="9218" max="9240" width="6.33203125" style="1126" customWidth="1"/>
    <col min="9241" max="9471" width="12.83203125" style="1126"/>
    <col min="9472" max="9472" width="20" style="1126" customWidth="1"/>
    <col min="9473" max="9473" width="14.5" style="1126" customWidth="1"/>
    <col min="9474" max="9496" width="6.33203125" style="1126" customWidth="1"/>
    <col min="9497" max="9727" width="12.83203125" style="1126"/>
    <col min="9728" max="9728" width="20" style="1126" customWidth="1"/>
    <col min="9729" max="9729" width="14.5" style="1126" customWidth="1"/>
    <col min="9730" max="9752" width="6.33203125" style="1126" customWidth="1"/>
    <col min="9753" max="9983" width="12.83203125" style="1126"/>
    <col min="9984" max="9984" width="20" style="1126" customWidth="1"/>
    <col min="9985" max="9985" width="14.5" style="1126" customWidth="1"/>
    <col min="9986" max="10008" width="6.33203125" style="1126" customWidth="1"/>
    <col min="10009" max="10239" width="12.83203125" style="1126"/>
    <col min="10240" max="10240" width="20" style="1126" customWidth="1"/>
    <col min="10241" max="10241" width="14.5" style="1126" customWidth="1"/>
    <col min="10242" max="10264" width="6.33203125" style="1126" customWidth="1"/>
    <col min="10265" max="10495" width="12.83203125" style="1126"/>
    <col min="10496" max="10496" width="20" style="1126" customWidth="1"/>
    <col min="10497" max="10497" width="14.5" style="1126" customWidth="1"/>
    <col min="10498" max="10520" width="6.33203125" style="1126" customWidth="1"/>
    <col min="10521" max="10751" width="12.83203125" style="1126"/>
    <col min="10752" max="10752" width="20" style="1126" customWidth="1"/>
    <col min="10753" max="10753" width="14.5" style="1126" customWidth="1"/>
    <col min="10754" max="10776" width="6.33203125" style="1126" customWidth="1"/>
    <col min="10777" max="11007" width="12.83203125" style="1126"/>
    <col min="11008" max="11008" width="20" style="1126" customWidth="1"/>
    <col min="11009" max="11009" width="14.5" style="1126" customWidth="1"/>
    <col min="11010" max="11032" width="6.33203125" style="1126" customWidth="1"/>
    <col min="11033" max="11263" width="12.83203125" style="1126"/>
    <col min="11264" max="11264" width="20" style="1126" customWidth="1"/>
    <col min="11265" max="11265" width="14.5" style="1126" customWidth="1"/>
    <col min="11266" max="11288" width="6.33203125" style="1126" customWidth="1"/>
    <col min="11289" max="11519" width="12.83203125" style="1126"/>
    <col min="11520" max="11520" width="20" style="1126" customWidth="1"/>
    <col min="11521" max="11521" width="14.5" style="1126" customWidth="1"/>
    <col min="11522" max="11544" width="6.33203125" style="1126" customWidth="1"/>
    <col min="11545" max="11775" width="12.83203125" style="1126"/>
    <col min="11776" max="11776" width="20" style="1126" customWidth="1"/>
    <col min="11777" max="11777" width="14.5" style="1126" customWidth="1"/>
    <col min="11778" max="11800" width="6.33203125" style="1126" customWidth="1"/>
    <col min="11801" max="12031" width="12.83203125" style="1126"/>
    <col min="12032" max="12032" width="20" style="1126" customWidth="1"/>
    <col min="12033" max="12033" width="14.5" style="1126" customWidth="1"/>
    <col min="12034" max="12056" width="6.33203125" style="1126" customWidth="1"/>
    <col min="12057" max="12287" width="12.83203125" style="1126"/>
    <col min="12288" max="12288" width="20" style="1126" customWidth="1"/>
    <col min="12289" max="12289" width="14.5" style="1126" customWidth="1"/>
    <col min="12290" max="12312" width="6.33203125" style="1126" customWidth="1"/>
    <col min="12313" max="12543" width="12.83203125" style="1126"/>
    <col min="12544" max="12544" width="20" style="1126" customWidth="1"/>
    <col min="12545" max="12545" width="14.5" style="1126" customWidth="1"/>
    <col min="12546" max="12568" width="6.33203125" style="1126" customWidth="1"/>
    <col min="12569" max="12799" width="12.83203125" style="1126"/>
    <col min="12800" max="12800" width="20" style="1126" customWidth="1"/>
    <col min="12801" max="12801" width="14.5" style="1126" customWidth="1"/>
    <col min="12802" max="12824" width="6.33203125" style="1126" customWidth="1"/>
    <col min="12825" max="13055" width="12.83203125" style="1126"/>
    <col min="13056" max="13056" width="20" style="1126" customWidth="1"/>
    <col min="13057" max="13057" width="14.5" style="1126" customWidth="1"/>
    <col min="13058" max="13080" width="6.33203125" style="1126" customWidth="1"/>
    <col min="13081" max="13311" width="12.83203125" style="1126"/>
    <col min="13312" max="13312" width="20" style="1126" customWidth="1"/>
    <col min="13313" max="13313" width="14.5" style="1126" customWidth="1"/>
    <col min="13314" max="13336" width="6.33203125" style="1126" customWidth="1"/>
    <col min="13337" max="13567" width="12.83203125" style="1126"/>
    <col min="13568" max="13568" width="20" style="1126" customWidth="1"/>
    <col min="13569" max="13569" width="14.5" style="1126" customWidth="1"/>
    <col min="13570" max="13592" width="6.33203125" style="1126" customWidth="1"/>
    <col min="13593" max="13823" width="12.83203125" style="1126"/>
    <col min="13824" max="13824" width="20" style="1126" customWidth="1"/>
    <col min="13825" max="13825" width="14.5" style="1126" customWidth="1"/>
    <col min="13826" max="13848" width="6.33203125" style="1126" customWidth="1"/>
    <col min="13849" max="14079" width="12.83203125" style="1126"/>
    <col min="14080" max="14080" width="20" style="1126" customWidth="1"/>
    <col min="14081" max="14081" width="14.5" style="1126" customWidth="1"/>
    <col min="14082" max="14104" width="6.33203125" style="1126" customWidth="1"/>
    <col min="14105" max="14335" width="12.83203125" style="1126"/>
    <col min="14336" max="14336" width="20" style="1126" customWidth="1"/>
    <col min="14337" max="14337" width="14.5" style="1126" customWidth="1"/>
    <col min="14338" max="14360" width="6.33203125" style="1126" customWidth="1"/>
    <col min="14361" max="14591" width="12.83203125" style="1126"/>
    <col min="14592" max="14592" width="20" style="1126" customWidth="1"/>
    <col min="14593" max="14593" width="14.5" style="1126" customWidth="1"/>
    <col min="14594" max="14616" width="6.33203125" style="1126" customWidth="1"/>
    <col min="14617" max="14847" width="12.83203125" style="1126"/>
    <col min="14848" max="14848" width="20" style="1126" customWidth="1"/>
    <col min="14849" max="14849" width="14.5" style="1126" customWidth="1"/>
    <col min="14850" max="14872" width="6.33203125" style="1126" customWidth="1"/>
    <col min="14873" max="15103" width="12.83203125" style="1126"/>
    <col min="15104" max="15104" width="20" style="1126" customWidth="1"/>
    <col min="15105" max="15105" width="14.5" style="1126" customWidth="1"/>
    <col min="15106" max="15128" width="6.33203125" style="1126" customWidth="1"/>
    <col min="15129" max="15359" width="12.83203125" style="1126"/>
    <col min="15360" max="15360" width="20" style="1126" customWidth="1"/>
    <col min="15361" max="15361" width="14.5" style="1126" customWidth="1"/>
    <col min="15362" max="15384" width="6.33203125" style="1126" customWidth="1"/>
    <col min="15385" max="15615" width="12.83203125" style="1126"/>
    <col min="15616" max="15616" width="20" style="1126" customWidth="1"/>
    <col min="15617" max="15617" width="14.5" style="1126" customWidth="1"/>
    <col min="15618" max="15640" width="6.33203125" style="1126" customWidth="1"/>
    <col min="15641" max="15871" width="12.83203125" style="1126"/>
    <col min="15872" max="15872" width="20" style="1126" customWidth="1"/>
    <col min="15873" max="15873" width="14.5" style="1126" customWidth="1"/>
    <col min="15874" max="15896" width="6.33203125" style="1126" customWidth="1"/>
    <col min="15897" max="16127" width="12.83203125" style="1126"/>
    <col min="16128" max="16128" width="20" style="1126" customWidth="1"/>
    <col min="16129" max="16129" width="14.5" style="1126" customWidth="1"/>
    <col min="16130" max="16152" width="6.33203125" style="1126" customWidth="1"/>
    <col min="16153" max="16384" width="12.83203125" style="1126"/>
  </cols>
  <sheetData>
    <row r="1" spans="1:24" ht="24" customHeight="1">
      <c r="A1" s="1124" t="s">
        <v>1300</v>
      </c>
      <c r="B1" s="1124"/>
      <c r="C1" s="1125"/>
      <c r="D1" s="1125"/>
      <c r="E1" s="1125"/>
      <c r="F1" s="1125"/>
      <c r="G1" s="1125"/>
      <c r="H1" s="1125"/>
      <c r="I1" s="1125"/>
      <c r="J1" s="1125"/>
      <c r="K1" s="1125"/>
      <c r="L1" s="1125"/>
      <c r="M1" s="1125"/>
      <c r="N1" s="1125"/>
      <c r="O1" s="1125"/>
      <c r="P1" s="1125"/>
      <c r="Q1" s="1125"/>
      <c r="R1" s="1125"/>
      <c r="S1" s="1125"/>
      <c r="T1" s="1125"/>
      <c r="U1" s="1125"/>
      <c r="V1" s="1125"/>
      <c r="W1" s="1125"/>
      <c r="X1" s="1125"/>
    </row>
    <row r="2" spans="1:24" ht="18" customHeight="1">
      <c r="A2" s="1127"/>
      <c r="B2" s="1127"/>
      <c r="C2" s="1125"/>
      <c r="D2" s="1125"/>
      <c r="E2" s="1125"/>
      <c r="F2" s="1125"/>
      <c r="G2" s="1125"/>
      <c r="H2" s="1125"/>
      <c r="I2" s="1125"/>
      <c r="J2" s="1125"/>
      <c r="K2" s="1125"/>
      <c r="L2" s="1125"/>
      <c r="M2" s="1125"/>
      <c r="N2" s="1125"/>
      <c r="O2" s="1125"/>
      <c r="P2" s="1125"/>
      <c r="Q2" s="1125"/>
      <c r="R2" s="1125"/>
      <c r="S2" s="1125"/>
      <c r="T2" s="1125"/>
      <c r="U2" s="1125"/>
      <c r="V2" s="1125"/>
      <c r="W2" s="1125"/>
      <c r="X2" s="1125"/>
    </row>
    <row r="3" spans="1:24" s="11" customFormat="1" ht="18.75" customHeight="1">
      <c r="A3" s="713" t="s">
        <v>1301</v>
      </c>
      <c r="B3" s="713"/>
      <c r="C3" s="159"/>
      <c r="D3" s="159"/>
      <c r="E3" s="159"/>
      <c r="F3" s="159"/>
      <c r="G3" s="159"/>
      <c r="H3" s="159"/>
      <c r="I3" s="159"/>
      <c r="J3" s="159"/>
      <c r="K3" s="159"/>
    </row>
    <row r="4" spans="1:24" s="11" customFormat="1" ht="14.25" customHeight="1">
      <c r="A4" s="1128" t="s">
        <v>1302</v>
      </c>
      <c r="B4" s="1129"/>
      <c r="C4" s="1130">
        <v>2013</v>
      </c>
      <c r="D4" s="1131">
        <v>2014</v>
      </c>
      <c r="E4" s="1132">
        <v>2015</v>
      </c>
      <c r="F4" s="1132">
        <v>2016</v>
      </c>
      <c r="G4" s="1132">
        <v>2017</v>
      </c>
      <c r="H4" s="1131">
        <v>2018</v>
      </c>
      <c r="I4" s="1133">
        <v>2019</v>
      </c>
      <c r="J4" s="159"/>
      <c r="K4" s="159"/>
      <c r="L4" s="159"/>
    </row>
    <row r="5" spans="1:24" s="11" customFormat="1" ht="13.5" customHeight="1">
      <c r="A5" s="1134" t="s">
        <v>1303</v>
      </c>
      <c r="B5" s="1135"/>
      <c r="C5" s="1136">
        <v>2</v>
      </c>
      <c r="D5" s="1136">
        <v>2</v>
      </c>
      <c r="E5" s="1136">
        <v>5</v>
      </c>
      <c r="F5" s="1136">
        <v>9</v>
      </c>
      <c r="G5" s="1137">
        <v>11</v>
      </c>
      <c r="H5" s="1138">
        <v>3</v>
      </c>
      <c r="I5" s="1139">
        <v>18</v>
      </c>
      <c r="J5" s="159"/>
      <c r="K5" s="159"/>
      <c r="L5" s="159"/>
    </row>
    <row r="6" spans="1:24" s="11" customFormat="1" ht="13.5" customHeight="1">
      <c r="A6" s="1140" t="s">
        <v>1304</v>
      </c>
      <c r="B6" s="1141"/>
      <c r="C6" s="1136">
        <v>3</v>
      </c>
      <c r="D6" s="1136">
        <v>2</v>
      </c>
      <c r="E6" s="1136">
        <v>1</v>
      </c>
      <c r="F6" s="1136">
        <v>3</v>
      </c>
      <c r="G6" s="1137">
        <v>0</v>
      </c>
      <c r="H6" s="1138">
        <v>0</v>
      </c>
      <c r="I6" s="1139">
        <v>0</v>
      </c>
      <c r="J6" s="159"/>
      <c r="K6" s="159"/>
      <c r="L6" s="159"/>
    </row>
    <row r="7" spans="1:24" s="11" customFormat="1" ht="13.5" customHeight="1">
      <c r="A7" s="1140" t="s">
        <v>1305</v>
      </c>
      <c r="B7" s="1141"/>
      <c r="C7" s="1136">
        <v>8</v>
      </c>
      <c r="D7" s="1136">
        <v>8</v>
      </c>
      <c r="E7" s="1136">
        <v>6</v>
      </c>
      <c r="F7" s="1136">
        <v>6</v>
      </c>
      <c r="G7" s="1137">
        <v>5</v>
      </c>
      <c r="H7" s="1138">
        <v>3</v>
      </c>
      <c r="I7" s="1139">
        <v>3</v>
      </c>
      <c r="J7" s="159"/>
      <c r="K7" s="159"/>
      <c r="L7" s="159"/>
    </row>
    <row r="8" spans="1:24" s="11" customFormat="1" ht="13.5" customHeight="1">
      <c r="A8" s="1140" t="s">
        <v>1306</v>
      </c>
      <c r="B8" s="1141"/>
      <c r="C8" s="1136">
        <v>0</v>
      </c>
      <c r="D8" s="1136">
        <v>0</v>
      </c>
      <c r="E8" s="1136">
        <v>0</v>
      </c>
      <c r="F8" s="1136">
        <v>0</v>
      </c>
      <c r="G8" s="1137">
        <v>0</v>
      </c>
      <c r="H8" s="1138">
        <v>1</v>
      </c>
      <c r="I8" s="1139">
        <v>0</v>
      </c>
      <c r="J8" s="159"/>
      <c r="K8" s="159"/>
      <c r="L8" s="159"/>
    </row>
    <row r="9" spans="1:24" s="11" customFormat="1" ht="13.5" customHeight="1">
      <c r="A9" s="1140" t="s">
        <v>1307</v>
      </c>
      <c r="B9" s="1141"/>
      <c r="C9" s="1136">
        <v>0</v>
      </c>
      <c r="D9" s="1136">
        <v>0</v>
      </c>
      <c r="E9" s="1136">
        <v>0</v>
      </c>
      <c r="F9" s="1136">
        <v>1</v>
      </c>
      <c r="G9" s="1137">
        <v>1</v>
      </c>
      <c r="H9" s="1138">
        <v>3</v>
      </c>
      <c r="I9" s="1139">
        <v>3</v>
      </c>
      <c r="J9" s="159"/>
      <c r="K9" s="159"/>
      <c r="L9" s="159"/>
    </row>
    <row r="10" spans="1:24" s="11" customFormat="1" ht="13.5" customHeight="1">
      <c r="A10" s="1140" t="s">
        <v>1308</v>
      </c>
      <c r="B10" s="1141"/>
      <c r="C10" s="1136">
        <v>1</v>
      </c>
      <c r="D10" s="1136">
        <v>1</v>
      </c>
      <c r="E10" s="1136">
        <v>1</v>
      </c>
      <c r="F10" s="1136">
        <v>4</v>
      </c>
      <c r="G10" s="1137">
        <v>6</v>
      </c>
      <c r="H10" s="1138">
        <v>14</v>
      </c>
      <c r="I10" s="1139">
        <v>10</v>
      </c>
      <c r="J10" s="159"/>
      <c r="K10" s="159"/>
      <c r="L10" s="159"/>
    </row>
    <row r="11" spans="1:24" s="11" customFormat="1" ht="13.5" customHeight="1">
      <c r="A11" s="1140" t="s">
        <v>1309</v>
      </c>
      <c r="B11" s="1141"/>
      <c r="C11" s="1136">
        <v>9</v>
      </c>
      <c r="D11" s="1136">
        <v>14</v>
      </c>
      <c r="E11" s="1136">
        <v>10</v>
      </c>
      <c r="F11" s="1136">
        <v>5</v>
      </c>
      <c r="G11" s="1137">
        <v>9</v>
      </c>
      <c r="H11" s="1138">
        <v>3</v>
      </c>
      <c r="I11" s="1139">
        <v>7</v>
      </c>
      <c r="J11" s="159"/>
      <c r="K11" s="159"/>
      <c r="L11" s="159"/>
    </row>
    <row r="12" spans="1:24" s="11" customFormat="1" ht="13.5" customHeight="1">
      <c r="A12" s="1140" t="s">
        <v>1310</v>
      </c>
      <c r="B12" s="1141"/>
      <c r="C12" s="1136">
        <v>8</v>
      </c>
      <c r="D12" s="1136">
        <v>7</v>
      </c>
      <c r="E12" s="1136">
        <v>7</v>
      </c>
      <c r="F12" s="1136">
        <v>7</v>
      </c>
      <c r="G12" s="1137">
        <v>8</v>
      </c>
      <c r="H12" s="1138">
        <v>14</v>
      </c>
      <c r="I12" s="1139">
        <v>6</v>
      </c>
      <c r="J12" s="159"/>
      <c r="K12" s="159"/>
      <c r="L12" s="159"/>
    </row>
    <row r="13" spans="1:24" s="11" customFormat="1" ht="13.5" customHeight="1">
      <c r="A13" s="1140" t="s">
        <v>1311</v>
      </c>
      <c r="B13" s="1141"/>
      <c r="C13" s="1136">
        <v>0</v>
      </c>
      <c r="D13" s="1136">
        <v>0</v>
      </c>
      <c r="E13" s="1136">
        <v>0</v>
      </c>
      <c r="F13" s="1136">
        <v>0</v>
      </c>
      <c r="G13" s="1137">
        <v>0</v>
      </c>
      <c r="H13" s="1138">
        <v>1</v>
      </c>
      <c r="I13" s="1139">
        <v>3</v>
      </c>
      <c r="J13" s="159"/>
      <c r="K13" s="159"/>
      <c r="L13" s="159"/>
    </row>
    <row r="14" spans="1:24" s="11" customFormat="1" ht="13.5" customHeight="1">
      <c r="A14" s="1140" t="s">
        <v>1312</v>
      </c>
      <c r="B14" s="1141"/>
      <c r="C14" s="1136">
        <v>2</v>
      </c>
      <c r="D14" s="1136">
        <v>5</v>
      </c>
      <c r="E14" s="1136">
        <v>5</v>
      </c>
      <c r="F14" s="1136">
        <v>5</v>
      </c>
      <c r="G14" s="1137">
        <v>1</v>
      </c>
      <c r="H14" s="1138">
        <v>2</v>
      </c>
      <c r="I14" s="1139">
        <v>3</v>
      </c>
      <c r="J14" s="159"/>
      <c r="K14" s="159"/>
      <c r="L14" s="159"/>
    </row>
    <row r="15" spans="1:24" s="11" customFormat="1" ht="13.5" customHeight="1">
      <c r="A15" s="1140" t="s">
        <v>1313</v>
      </c>
      <c r="B15" s="1141"/>
      <c r="C15" s="1136">
        <v>0</v>
      </c>
      <c r="D15" s="1136">
        <v>0</v>
      </c>
      <c r="E15" s="1136">
        <v>0</v>
      </c>
      <c r="F15" s="1136">
        <v>0</v>
      </c>
      <c r="G15" s="1137">
        <v>0</v>
      </c>
      <c r="H15" s="1138">
        <v>1</v>
      </c>
      <c r="I15" s="1139">
        <v>1</v>
      </c>
      <c r="J15" s="159"/>
      <c r="K15" s="159"/>
      <c r="L15" s="159"/>
    </row>
    <row r="16" spans="1:24" s="11" customFormat="1" ht="13.5" customHeight="1">
      <c r="A16" s="1142" t="s">
        <v>1314</v>
      </c>
      <c r="B16" s="1143"/>
      <c r="C16" s="1136">
        <v>5</v>
      </c>
      <c r="D16" s="1136">
        <v>9</v>
      </c>
      <c r="E16" s="1136">
        <v>9</v>
      </c>
      <c r="F16" s="1136">
        <v>5</v>
      </c>
      <c r="G16" s="1137">
        <v>3</v>
      </c>
      <c r="H16" s="1138">
        <v>11</v>
      </c>
      <c r="I16" s="1139">
        <v>4</v>
      </c>
      <c r="J16" s="159"/>
      <c r="K16" s="159"/>
      <c r="L16" s="159"/>
    </row>
    <row r="17" spans="1:12" s="11" customFormat="1" ht="13.5" customHeight="1">
      <c r="A17" s="1140" t="s">
        <v>1315</v>
      </c>
      <c r="B17" s="1141"/>
      <c r="C17" s="1136">
        <v>11</v>
      </c>
      <c r="D17" s="1136">
        <v>11</v>
      </c>
      <c r="E17" s="1136">
        <v>5</v>
      </c>
      <c r="F17" s="1136">
        <v>7</v>
      </c>
      <c r="G17" s="1137">
        <v>9</v>
      </c>
      <c r="H17" s="1138">
        <v>6</v>
      </c>
      <c r="I17" s="1139">
        <v>9</v>
      </c>
      <c r="J17" s="159"/>
      <c r="K17" s="159"/>
      <c r="L17" s="159"/>
    </row>
    <row r="18" spans="1:12" s="11" customFormat="1" ht="13.5" customHeight="1">
      <c r="A18" s="1140" t="s">
        <v>1316</v>
      </c>
      <c r="B18" s="1141"/>
      <c r="C18" s="1136">
        <v>5</v>
      </c>
      <c r="D18" s="1136">
        <v>4</v>
      </c>
      <c r="E18" s="1136">
        <v>2</v>
      </c>
      <c r="F18" s="1136">
        <v>2</v>
      </c>
      <c r="G18" s="1137">
        <v>1</v>
      </c>
      <c r="H18" s="1138">
        <v>3</v>
      </c>
      <c r="I18" s="1139">
        <v>2</v>
      </c>
      <c r="J18" s="159"/>
      <c r="K18" s="159"/>
      <c r="L18" s="159"/>
    </row>
    <row r="19" spans="1:12" s="11" customFormat="1" ht="13.5" customHeight="1">
      <c r="A19" s="1140" t="s">
        <v>1317</v>
      </c>
      <c r="B19" s="1141"/>
      <c r="C19" s="1136">
        <v>5</v>
      </c>
      <c r="D19" s="1136">
        <v>0</v>
      </c>
      <c r="E19" s="1136">
        <v>0</v>
      </c>
      <c r="F19" s="1136">
        <v>3</v>
      </c>
      <c r="G19" s="1137">
        <v>1</v>
      </c>
      <c r="H19" s="1138">
        <v>0</v>
      </c>
      <c r="I19" s="1139">
        <v>1</v>
      </c>
      <c r="J19" s="159"/>
      <c r="K19" s="159"/>
      <c r="L19" s="159"/>
    </row>
    <row r="20" spans="1:12" s="11" customFormat="1" ht="13.5" customHeight="1">
      <c r="A20" s="1140" t="s">
        <v>1318</v>
      </c>
      <c r="B20" s="1141"/>
      <c r="C20" s="1136">
        <v>38</v>
      </c>
      <c r="D20" s="1136">
        <v>30</v>
      </c>
      <c r="E20" s="1136">
        <v>34</v>
      </c>
      <c r="F20" s="1136">
        <v>40</v>
      </c>
      <c r="G20" s="1137">
        <v>23</v>
      </c>
      <c r="H20" s="1138">
        <v>25</v>
      </c>
      <c r="I20" s="1139">
        <v>36</v>
      </c>
      <c r="J20" s="159"/>
      <c r="K20" s="159"/>
      <c r="L20" s="159"/>
    </row>
    <row r="21" spans="1:12" s="11" customFormat="1" ht="13.5" customHeight="1">
      <c r="A21" s="1140" t="s">
        <v>1319</v>
      </c>
      <c r="B21" s="1141"/>
      <c r="C21" s="1136">
        <v>12</v>
      </c>
      <c r="D21" s="1136">
        <v>14</v>
      </c>
      <c r="E21" s="1136">
        <v>7</v>
      </c>
      <c r="F21" s="1136">
        <v>15</v>
      </c>
      <c r="G21" s="1137">
        <v>20</v>
      </c>
      <c r="H21" s="1138">
        <v>11</v>
      </c>
      <c r="I21" s="1139">
        <v>13</v>
      </c>
      <c r="J21" s="159"/>
      <c r="K21" s="159"/>
      <c r="L21" s="159"/>
    </row>
    <row r="22" spans="1:12" s="11" customFormat="1" ht="13.5" customHeight="1">
      <c r="A22" s="1140" t="s">
        <v>1320</v>
      </c>
      <c r="B22" s="1141"/>
      <c r="C22" s="1136">
        <v>3</v>
      </c>
      <c r="D22" s="1136">
        <v>5</v>
      </c>
      <c r="E22" s="1136">
        <v>5</v>
      </c>
      <c r="F22" s="1136">
        <v>6</v>
      </c>
      <c r="G22" s="1137">
        <v>1</v>
      </c>
      <c r="H22" s="1138">
        <v>3</v>
      </c>
      <c r="I22" s="1139">
        <v>4</v>
      </c>
      <c r="J22" s="159"/>
      <c r="K22" s="159"/>
      <c r="L22" s="159"/>
    </row>
    <row r="23" spans="1:12" s="11" customFormat="1" ht="13.5" customHeight="1">
      <c r="A23" s="1140" t="s">
        <v>1321</v>
      </c>
      <c r="B23" s="1141"/>
      <c r="C23" s="1136">
        <v>11</v>
      </c>
      <c r="D23" s="1136">
        <v>13</v>
      </c>
      <c r="E23" s="1136">
        <v>9</v>
      </c>
      <c r="F23" s="1136">
        <v>9</v>
      </c>
      <c r="G23" s="1137">
        <v>10</v>
      </c>
      <c r="H23" s="1138">
        <v>7</v>
      </c>
      <c r="I23" s="1139">
        <v>13</v>
      </c>
      <c r="J23" s="159"/>
      <c r="K23" s="159"/>
      <c r="L23" s="159"/>
    </row>
    <row r="24" spans="1:12" s="11" customFormat="1" ht="13.5" customHeight="1">
      <c r="A24" s="1140" t="s">
        <v>1322</v>
      </c>
      <c r="B24" s="1141"/>
      <c r="C24" s="1136">
        <v>0</v>
      </c>
      <c r="D24" s="1136">
        <v>1</v>
      </c>
      <c r="E24" s="1136">
        <v>2</v>
      </c>
      <c r="F24" s="1136">
        <v>2</v>
      </c>
      <c r="G24" s="1137">
        <v>5</v>
      </c>
      <c r="H24" s="1138">
        <v>1</v>
      </c>
      <c r="I24" s="1139">
        <v>7</v>
      </c>
      <c r="J24" s="159"/>
      <c r="K24" s="159"/>
      <c r="L24" s="159"/>
    </row>
    <row r="25" spans="1:12" s="11" customFormat="1" ht="13.5" customHeight="1">
      <c r="A25" s="1140" t="s">
        <v>1323</v>
      </c>
      <c r="B25" s="1141"/>
      <c r="C25" s="1136">
        <v>3</v>
      </c>
      <c r="D25" s="1136">
        <v>0</v>
      </c>
      <c r="E25" s="1136">
        <v>0</v>
      </c>
      <c r="F25" s="1136">
        <v>1</v>
      </c>
      <c r="G25" s="1137">
        <v>1</v>
      </c>
      <c r="H25" s="1138">
        <v>1</v>
      </c>
      <c r="I25" s="1139">
        <v>3</v>
      </c>
      <c r="J25" s="159"/>
      <c r="K25" s="159"/>
      <c r="L25" s="159"/>
    </row>
    <row r="26" spans="1:12" s="11" customFormat="1" ht="13.5" customHeight="1">
      <c r="A26" s="1140" t="s">
        <v>1324</v>
      </c>
      <c r="B26" s="1141"/>
      <c r="C26" s="1136">
        <v>3</v>
      </c>
      <c r="D26" s="1136">
        <v>4</v>
      </c>
      <c r="E26" s="1136">
        <v>3</v>
      </c>
      <c r="F26" s="1136">
        <v>5</v>
      </c>
      <c r="G26" s="1137">
        <v>3</v>
      </c>
      <c r="H26" s="1138">
        <v>7</v>
      </c>
      <c r="I26" s="1139">
        <v>13</v>
      </c>
      <c r="J26" s="159"/>
      <c r="K26" s="159"/>
      <c r="L26" s="159"/>
    </row>
    <row r="27" spans="1:12" s="11" customFormat="1" ht="13.5" customHeight="1">
      <c r="A27" s="1140" t="s">
        <v>1325</v>
      </c>
      <c r="B27" s="1141"/>
      <c r="C27" s="1136">
        <v>47</v>
      </c>
      <c r="D27" s="1136">
        <v>24</v>
      </c>
      <c r="E27" s="1136">
        <v>21</v>
      </c>
      <c r="F27" s="1136">
        <v>25</v>
      </c>
      <c r="G27" s="1137">
        <v>29</v>
      </c>
      <c r="H27" s="1138">
        <v>13</v>
      </c>
      <c r="I27" s="1139">
        <v>28</v>
      </c>
      <c r="J27" s="159"/>
      <c r="K27" s="159"/>
      <c r="L27" s="159"/>
    </row>
    <row r="28" spans="1:12" s="11" customFormat="1" ht="13.5" customHeight="1">
      <c r="A28" s="1140" t="s">
        <v>1326</v>
      </c>
      <c r="B28" s="1141"/>
      <c r="C28" s="1136">
        <v>33</v>
      </c>
      <c r="D28" s="1136">
        <v>43</v>
      </c>
      <c r="E28" s="1136">
        <v>30</v>
      </c>
      <c r="F28" s="1136">
        <v>35</v>
      </c>
      <c r="G28" s="1137">
        <v>26</v>
      </c>
      <c r="H28" s="1138">
        <v>28</v>
      </c>
      <c r="I28" s="1139">
        <v>21</v>
      </c>
      <c r="J28" s="159"/>
      <c r="K28" s="159"/>
      <c r="L28" s="159"/>
    </row>
    <row r="29" spans="1:12" s="11" customFormat="1" ht="13.5" customHeight="1">
      <c r="A29" s="1140" t="s">
        <v>1327</v>
      </c>
      <c r="B29" s="1141"/>
      <c r="C29" s="1136">
        <v>25</v>
      </c>
      <c r="D29" s="1136">
        <v>20</v>
      </c>
      <c r="E29" s="1136">
        <v>15</v>
      </c>
      <c r="F29" s="1136">
        <v>23</v>
      </c>
      <c r="G29" s="1137">
        <v>10</v>
      </c>
      <c r="H29" s="1138">
        <v>15</v>
      </c>
      <c r="I29" s="1139">
        <v>16</v>
      </c>
      <c r="J29" s="159"/>
      <c r="K29" s="159"/>
      <c r="L29" s="159"/>
    </row>
    <row r="30" spans="1:12" s="11" customFormat="1" ht="13.5" customHeight="1">
      <c r="A30" s="1140" t="s">
        <v>1328</v>
      </c>
      <c r="B30" s="1141"/>
      <c r="C30" s="1136">
        <v>5</v>
      </c>
      <c r="D30" s="1136">
        <v>8</v>
      </c>
      <c r="E30" s="1136">
        <v>9</v>
      </c>
      <c r="F30" s="1136">
        <v>2</v>
      </c>
      <c r="G30" s="1137">
        <v>4</v>
      </c>
      <c r="H30" s="1138">
        <v>4</v>
      </c>
      <c r="I30" s="1139">
        <v>0</v>
      </c>
      <c r="J30" s="159"/>
      <c r="K30" s="159"/>
      <c r="L30" s="159"/>
    </row>
    <row r="31" spans="1:12" s="11" customFormat="1" ht="13.5" customHeight="1">
      <c r="A31" s="2621" t="s">
        <v>1329</v>
      </c>
      <c r="B31" s="1144" t="s">
        <v>1329</v>
      </c>
      <c r="C31" s="1136">
        <v>11</v>
      </c>
      <c r="D31" s="1136">
        <v>9</v>
      </c>
      <c r="E31" s="1136">
        <v>9</v>
      </c>
      <c r="F31" s="1136">
        <v>8</v>
      </c>
      <c r="G31" s="1137">
        <v>7</v>
      </c>
      <c r="H31" s="2623">
        <v>25</v>
      </c>
      <c r="I31" s="2625">
        <v>43</v>
      </c>
      <c r="J31" s="159"/>
      <c r="K31" s="159"/>
      <c r="L31" s="159"/>
    </row>
    <row r="32" spans="1:12" s="11" customFormat="1" ht="13.5" customHeight="1">
      <c r="A32" s="2622"/>
      <c r="B32" s="1145" t="s">
        <v>1330</v>
      </c>
      <c r="C32" s="1136">
        <v>3</v>
      </c>
      <c r="D32" s="1136">
        <v>2</v>
      </c>
      <c r="E32" s="1136">
        <v>7</v>
      </c>
      <c r="F32" s="1136">
        <v>11</v>
      </c>
      <c r="G32" s="1137">
        <v>11</v>
      </c>
      <c r="H32" s="2624"/>
      <c r="I32" s="2626"/>
      <c r="J32" s="159"/>
      <c r="K32" s="159"/>
      <c r="L32" s="159"/>
    </row>
    <row r="33" spans="1:12" s="11" customFormat="1" ht="13.5" customHeight="1">
      <c r="A33" s="1140" t="s">
        <v>1331</v>
      </c>
      <c r="B33" s="1141"/>
      <c r="C33" s="1136">
        <v>17</v>
      </c>
      <c r="D33" s="1136">
        <v>11</v>
      </c>
      <c r="E33" s="1136">
        <v>4</v>
      </c>
      <c r="F33" s="1136">
        <v>3</v>
      </c>
      <c r="G33" s="1137">
        <v>13</v>
      </c>
      <c r="H33" s="1138">
        <v>5</v>
      </c>
      <c r="I33" s="1139">
        <v>5</v>
      </c>
      <c r="J33" s="159"/>
      <c r="K33" s="159"/>
      <c r="L33" s="159"/>
    </row>
    <row r="34" spans="1:12" s="11" customFormat="1" ht="13.5" customHeight="1">
      <c r="A34" s="1140" t="s">
        <v>1332</v>
      </c>
      <c r="B34" s="1141"/>
      <c r="C34" s="1146">
        <v>13</v>
      </c>
      <c r="D34" s="1147">
        <v>7</v>
      </c>
      <c r="E34" s="1147">
        <v>10</v>
      </c>
      <c r="F34" s="1147">
        <v>13</v>
      </c>
      <c r="G34" s="1148">
        <v>24</v>
      </c>
      <c r="H34" s="1147">
        <v>20</v>
      </c>
      <c r="I34" s="1149">
        <v>20</v>
      </c>
      <c r="J34" s="159"/>
      <c r="K34" s="159"/>
      <c r="L34" s="159"/>
    </row>
    <row r="35" spans="1:12" s="11" customFormat="1" ht="13.5" customHeight="1">
      <c r="A35" s="1140" t="s">
        <v>1333</v>
      </c>
      <c r="B35" s="1141"/>
      <c r="C35" s="1136">
        <v>1</v>
      </c>
      <c r="D35" s="1136">
        <v>0</v>
      </c>
      <c r="E35" s="1136">
        <v>0</v>
      </c>
      <c r="F35" s="1136">
        <v>0</v>
      </c>
      <c r="G35" s="1137">
        <v>0</v>
      </c>
      <c r="H35" s="1138">
        <v>2</v>
      </c>
      <c r="I35" s="1139">
        <v>1</v>
      </c>
      <c r="J35" s="159"/>
      <c r="K35" s="159"/>
      <c r="L35" s="159"/>
    </row>
    <row r="36" spans="1:12" s="11" customFormat="1" ht="13.5" customHeight="1">
      <c r="A36" s="1140" t="s">
        <v>1334</v>
      </c>
      <c r="B36" s="1141"/>
      <c r="C36" s="1136">
        <v>1</v>
      </c>
      <c r="D36" s="1136">
        <v>2</v>
      </c>
      <c r="E36" s="1136">
        <v>2</v>
      </c>
      <c r="F36" s="1136">
        <v>3</v>
      </c>
      <c r="G36" s="1137">
        <v>0</v>
      </c>
      <c r="H36" s="1138">
        <v>0</v>
      </c>
      <c r="I36" s="1139">
        <v>2</v>
      </c>
      <c r="J36" s="159"/>
      <c r="K36" s="159"/>
      <c r="L36" s="159"/>
    </row>
    <row r="37" spans="1:12" s="11" customFormat="1" ht="13.5" customHeight="1">
      <c r="A37" s="1140" t="s">
        <v>1335</v>
      </c>
      <c r="B37" s="1141"/>
      <c r="C37" s="1136">
        <v>1</v>
      </c>
      <c r="D37" s="1136">
        <v>0</v>
      </c>
      <c r="E37" s="1136">
        <v>5</v>
      </c>
      <c r="F37" s="1136">
        <v>3</v>
      </c>
      <c r="G37" s="1137">
        <v>1</v>
      </c>
      <c r="H37" s="1138">
        <v>2</v>
      </c>
      <c r="I37" s="1139">
        <v>1</v>
      </c>
      <c r="J37" s="159"/>
      <c r="K37" s="159"/>
      <c r="L37" s="159"/>
    </row>
    <row r="38" spans="1:12" s="11" customFormat="1" ht="13.5" customHeight="1">
      <c r="A38" s="1140" t="s">
        <v>1336</v>
      </c>
      <c r="B38" s="1141"/>
      <c r="C38" s="1136">
        <v>2</v>
      </c>
      <c r="D38" s="1136">
        <v>1</v>
      </c>
      <c r="E38" s="1136">
        <v>5</v>
      </c>
      <c r="F38" s="1136">
        <v>0</v>
      </c>
      <c r="G38" s="1137">
        <v>3</v>
      </c>
      <c r="H38" s="1138">
        <v>4</v>
      </c>
      <c r="I38" s="1139">
        <v>3</v>
      </c>
      <c r="J38" s="159"/>
      <c r="K38" s="159"/>
      <c r="L38" s="159"/>
    </row>
    <row r="39" spans="1:12" s="11" customFormat="1" ht="13.5" customHeight="1">
      <c r="A39" s="1140" t="s">
        <v>1337</v>
      </c>
      <c r="B39" s="1141"/>
      <c r="C39" s="1136">
        <v>15</v>
      </c>
      <c r="D39" s="1136">
        <v>7</v>
      </c>
      <c r="E39" s="1136">
        <v>5</v>
      </c>
      <c r="F39" s="1136">
        <v>6</v>
      </c>
      <c r="G39" s="1137">
        <v>10</v>
      </c>
      <c r="H39" s="1138">
        <v>2</v>
      </c>
      <c r="I39" s="1139">
        <v>1</v>
      </c>
      <c r="J39" s="159"/>
      <c r="K39" s="159"/>
      <c r="L39" s="159"/>
    </row>
    <row r="40" spans="1:12" s="11" customFormat="1" ht="13.5" customHeight="1">
      <c r="A40" s="1140" t="s">
        <v>1338</v>
      </c>
      <c r="B40" s="1141"/>
      <c r="C40" s="1136">
        <v>0</v>
      </c>
      <c r="D40" s="1136">
        <v>11</v>
      </c>
      <c r="E40" s="1136">
        <v>5</v>
      </c>
      <c r="F40" s="1136">
        <v>7</v>
      </c>
      <c r="G40" s="1137">
        <v>9</v>
      </c>
      <c r="H40" s="1138">
        <v>13</v>
      </c>
      <c r="I40" s="1139">
        <v>13</v>
      </c>
      <c r="J40" s="159"/>
      <c r="K40" s="159"/>
      <c r="L40" s="159"/>
    </row>
    <row r="41" spans="1:12" s="11" customFormat="1" ht="13.5" customHeight="1">
      <c r="A41" s="1140" t="s">
        <v>1339</v>
      </c>
      <c r="B41" s="1141"/>
      <c r="C41" s="1136">
        <v>7</v>
      </c>
      <c r="D41" s="1136">
        <v>4</v>
      </c>
      <c r="E41" s="1136">
        <v>4</v>
      </c>
      <c r="F41" s="1136">
        <v>7</v>
      </c>
      <c r="G41" s="1137">
        <v>6</v>
      </c>
      <c r="H41" s="1138">
        <v>10</v>
      </c>
      <c r="I41" s="1139">
        <v>5</v>
      </c>
      <c r="J41" s="159"/>
      <c r="K41" s="159"/>
      <c r="L41" s="159"/>
    </row>
    <row r="42" spans="1:12" s="11" customFormat="1" ht="13.5" customHeight="1">
      <c r="A42" s="1140" t="s">
        <v>1340</v>
      </c>
      <c r="B42" s="1141"/>
      <c r="C42" s="1136">
        <v>1</v>
      </c>
      <c r="D42" s="1136">
        <v>7</v>
      </c>
      <c r="E42" s="1136">
        <v>3</v>
      </c>
      <c r="F42" s="1136">
        <v>2</v>
      </c>
      <c r="G42" s="1137">
        <v>6</v>
      </c>
      <c r="H42" s="1138">
        <v>4</v>
      </c>
      <c r="I42" s="1139">
        <v>5</v>
      </c>
      <c r="J42" s="159"/>
      <c r="K42" s="159"/>
      <c r="L42" s="159"/>
    </row>
    <row r="43" spans="1:12" s="11" customFormat="1" ht="13.5" customHeight="1">
      <c r="A43" s="1140" t="s">
        <v>1341</v>
      </c>
      <c r="B43" s="1141"/>
      <c r="C43" s="1136">
        <v>0</v>
      </c>
      <c r="D43" s="1136">
        <v>0</v>
      </c>
      <c r="E43" s="1136">
        <v>2</v>
      </c>
      <c r="F43" s="1136">
        <v>0</v>
      </c>
      <c r="G43" s="1137">
        <v>0</v>
      </c>
      <c r="H43" s="1138">
        <v>0</v>
      </c>
      <c r="I43" s="1139">
        <v>0</v>
      </c>
      <c r="J43" s="159"/>
      <c r="K43" s="159"/>
      <c r="L43" s="159"/>
    </row>
    <row r="44" spans="1:12" s="11" customFormat="1" ht="13.5" customHeight="1">
      <c r="A44" s="1140" t="s">
        <v>1342</v>
      </c>
      <c r="B44" s="1141"/>
      <c r="C44" s="1136">
        <v>4</v>
      </c>
      <c r="D44" s="1136">
        <v>7</v>
      </c>
      <c r="E44" s="1136">
        <v>3</v>
      </c>
      <c r="F44" s="1136">
        <v>5</v>
      </c>
      <c r="G44" s="1137">
        <v>2</v>
      </c>
      <c r="H44" s="1138">
        <v>6</v>
      </c>
      <c r="I44" s="1139">
        <v>5</v>
      </c>
      <c r="J44" s="159"/>
      <c r="K44" s="159"/>
      <c r="L44" s="159"/>
    </row>
    <row r="45" spans="1:12" s="11" customFormat="1" ht="13.5" customHeight="1">
      <c r="A45" s="1140" t="s">
        <v>1343</v>
      </c>
      <c r="B45" s="1141"/>
      <c r="C45" s="1136">
        <v>1</v>
      </c>
      <c r="D45" s="1136">
        <v>2</v>
      </c>
      <c r="E45" s="1136">
        <v>0</v>
      </c>
      <c r="F45" s="1136">
        <v>0</v>
      </c>
      <c r="G45" s="1137">
        <v>1</v>
      </c>
      <c r="H45" s="1138">
        <v>2</v>
      </c>
      <c r="I45" s="1139">
        <v>0</v>
      </c>
      <c r="J45" s="159"/>
      <c r="K45" s="159"/>
      <c r="L45" s="159"/>
    </row>
    <row r="46" spans="1:12" s="11" customFormat="1" ht="13.5" customHeight="1">
      <c r="A46" s="1140" t="s">
        <v>1344</v>
      </c>
      <c r="B46" s="1141"/>
      <c r="C46" s="1136">
        <v>2</v>
      </c>
      <c r="D46" s="1136">
        <v>2</v>
      </c>
      <c r="E46" s="1136">
        <v>3</v>
      </c>
      <c r="F46" s="1136">
        <v>6</v>
      </c>
      <c r="G46" s="1137">
        <v>2</v>
      </c>
      <c r="H46" s="1138">
        <v>0</v>
      </c>
      <c r="I46" s="1139">
        <v>4</v>
      </c>
      <c r="J46" s="159"/>
      <c r="K46" s="159"/>
      <c r="L46" s="159"/>
    </row>
    <row r="47" spans="1:12" s="11" customFormat="1" ht="13.5" customHeight="1">
      <c r="A47" s="1140" t="s">
        <v>1345</v>
      </c>
      <c r="B47" s="1141"/>
      <c r="C47" s="1136">
        <v>3</v>
      </c>
      <c r="D47" s="1136">
        <v>2</v>
      </c>
      <c r="E47" s="1136">
        <v>4</v>
      </c>
      <c r="F47" s="1136">
        <v>4</v>
      </c>
      <c r="G47" s="1137">
        <v>1</v>
      </c>
      <c r="H47" s="1138">
        <v>2</v>
      </c>
      <c r="I47" s="1139">
        <v>0</v>
      </c>
      <c r="J47" s="159"/>
      <c r="K47" s="159"/>
      <c r="L47" s="159"/>
    </row>
    <row r="48" spans="1:12" s="11" customFormat="1" ht="13.5" customHeight="1">
      <c r="A48" s="1140" t="s">
        <v>1346</v>
      </c>
      <c r="B48" s="1141"/>
      <c r="C48" s="1136">
        <v>0</v>
      </c>
      <c r="D48" s="1136">
        <v>1</v>
      </c>
      <c r="E48" s="1136">
        <v>2</v>
      </c>
      <c r="F48" s="1136">
        <v>0</v>
      </c>
      <c r="G48" s="1137">
        <v>0</v>
      </c>
      <c r="H48" s="1138">
        <v>1</v>
      </c>
      <c r="I48" s="1139">
        <v>2</v>
      </c>
      <c r="J48" s="159"/>
      <c r="K48" s="159"/>
      <c r="L48" s="159"/>
    </row>
    <row r="49" spans="1:24" s="11" customFormat="1" ht="13.5" customHeight="1">
      <c r="A49" s="1140" t="s">
        <v>1347</v>
      </c>
      <c r="B49" s="1141"/>
      <c r="C49" s="1136">
        <v>0</v>
      </c>
      <c r="D49" s="1136">
        <v>0</v>
      </c>
      <c r="E49" s="1136">
        <v>0</v>
      </c>
      <c r="F49" s="1136">
        <v>0</v>
      </c>
      <c r="G49" s="1137">
        <v>0</v>
      </c>
      <c r="H49" s="1138">
        <v>1</v>
      </c>
      <c r="I49" s="1139">
        <v>0</v>
      </c>
      <c r="J49" s="159"/>
      <c r="K49" s="159"/>
      <c r="L49" s="159"/>
    </row>
    <row r="50" spans="1:24" s="11" customFormat="1" ht="13.5" customHeight="1">
      <c r="A50" s="1140" t="s">
        <v>1348</v>
      </c>
      <c r="B50" s="1141"/>
      <c r="C50" s="1136">
        <v>1</v>
      </c>
      <c r="D50" s="1136">
        <v>0</v>
      </c>
      <c r="E50" s="1136">
        <v>2</v>
      </c>
      <c r="F50" s="1136">
        <v>2</v>
      </c>
      <c r="G50" s="1137">
        <v>1</v>
      </c>
      <c r="H50" s="1138">
        <v>0</v>
      </c>
      <c r="I50" s="1139">
        <v>0</v>
      </c>
      <c r="J50" s="159"/>
      <c r="K50" s="159"/>
      <c r="L50" s="159"/>
    </row>
    <row r="51" spans="1:24" s="11" customFormat="1" ht="13.5" customHeight="1">
      <c r="A51" s="1140" t="s">
        <v>1349</v>
      </c>
      <c r="B51" s="1141"/>
      <c r="C51" s="1136">
        <v>2</v>
      </c>
      <c r="D51" s="1136">
        <v>0</v>
      </c>
      <c r="E51" s="1136">
        <v>0</v>
      </c>
      <c r="F51" s="1136">
        <v>0</v>
      </c>
      <c r="G51" s="1137">
        <v>0</v>
      </c>
      <c r="H51" s="1138">
        <v>0</v>
      </c>
      <c r="I51" s="1139">
        <v>0</v>
      </c>
      <c r="J51" s="159"/>
      <c r="K51" s="159"/>
      <c r="L51" s="159"/>
    </row>
    <row r="52" spans="1:24" s="11" customFormat="1" ht="13.5" customHeight="1">
      <c r="A52" s="1140" t="s">
        <v>1350</v>
      </c>
      <c r="B52" s="1141"/>
      <c r="C52" s="1136">
        <v>4</v>
      </c>
      <c r="D52" s="1136">
        <v>5</v>
      </c>
      <c r="E52" s="1136">
        <v>1</v>
      </c>
      <c r="F52" s="1136">
        <v>3</v>
      </c>
      <c r="G52" s="1137">
        <v>2</v>
      </c>
      <c r="H52" s="1138">
        <v>6</v>
      </c>
      <c r="I52" s="1139">
        <v>3</v>
      </c>
      <c r="J52" s="159"/>
      <c r="K52" s="159"/>
      <c r="L52" s="159"/>
    </row>
    <row r="53" spans="1:24" s="11" customFormat="1" ht="13.5" customHeight="1">
      <c r="A53" s="1140" t="s">
        <v>1351</v>
      </c>
      <c r="B53" s="1141"/>
      <c r="C53" s="1136">
        <v>2</v>
      </c>
      <c r="D53" s="1136">
        <v>5</v>
      </c>
      <c r="E53" s="1136">
        <v>5</v>
      </c>
      <c r="F53" s="1136">
        <v>4</v>
      </c>
      <c r="G53" s="1137">
        <v>6</v>
      </c>
      <c r="H53" s="1138">
        <v>7</v>
      </c>
      <c r="I53" s="1139">
        <v>4</v>
      </c>
      <c r="J53" s="159"/>
      <c r="K53" s="159"/>
      <c r="L53" s="159"/>
    </row>
    <row r="54" spans="1:24" s="11" customFormat="1" ht="13.5" customHeight="1">
      <c r="A54" s="1140" t="s">
        <v>1352</v>
      </c>
      <c r="B54" s="1141"/>
      <c r="C54" s="1136">
        <v>5</v>
      </c>
      <c r="D54" s="1136">
        <v>6</v>
      </c>
      <c r="E54" s="1136">
        <v>3</v>
      </c>
      <c r="F54" s="1136">
        <v>3</v>
      </c>
      <c r="G54" s="1137">
        <v>0</v>
      </c>
      <c r="H54" s="1138">
        <v>4</v>
      </c>
      <c r="I54" s="1139">
        <v>1</v>
      </c>
      <c r="J54" s="159"/>
      <c r="K54" s="159"/>
    </row>
    <row r="55" spans="1:24" s="11" customFormat="1" ht="13.5" customHeight="1">
      <c r="A55" s="1150" t="s">
        <v>1353</v>
      </c>
      <c r="B55" s="1151"/>
      <c r="C55" s="1152">
        <v>1</v>
      </c>
      <c r="D55" s="1152">
        <v>1</v>
      </c>
      <c r="E55" s="1152">
        <v>1</v>
      </c>
      <c r="F55" s="1152">
        <v>1</v>
      </c>
      <c r="G55" s="1153">
        <v>0</v>
      </c>
      <c r="H55" s="1154">
        <v>1</v>
      </c>
      <c r="I55" s="1155">
        <v>1</v>
      </c>
      <c r="J55" s="159"/>
      <c r="K55" s="159"/>
    </row>
    <row r="56" spans="1:24" s="11" customFormat="1" ht="13.5" customHeight="1">
      <c r="A56" s="308" t="s">
        <v>745</v>
      </c>
      <c r="B56" s="308"/>
      <c r="C56" s="1156"/>
      <c r="D56" s="1156"/>
      <c r="E56" s="1156"/>
      <c r="F56" s="1156"/>
      <c r="G56" s="1156"/>
      <c r="H56" s="1156"/>
      <c r="I56" s="159"/>
      <c r="J56" s="159"/>
      <c r="K56" s="159"/>
    </row>
    <row r="57" spans="1:24" s="11" customFormat="1" ht="13.5" customHeight="1">
      <c r="A57" s="409" t="s">
        <v>1354</v>
      </c>
      <c r="B57" s="308"/>
      <c r="C57" s="1156"/>
      <c r="D57" s="1156"/>
      <c r="E57" s="1156"/>
      <c r="F57" s="1156"/>
      <c r="G57" s="1156"/>
      <c r="H57" s="1156"/>
      <c r="I57" s="159"/>
      <c r="J57" s="1125"/>
      <c r="K57" s="159"/>
    </row>
    <row r="58" spans="1:24" ht="15" customHeight="1">
      <c r="A58" s="409" t="s">
        <v>1355</v>
      </c>
      <c r="B58" s="308"/>
      <c r="C58" s="1156"/>
      <c r="D58" s="1156"/>
      <c r="E58" s="1156"/>
      <c r="F58" s="1156"/>
      <c r="G58" s="1156"/>
      <c r="H58" s="1156"/>
      <c r="I58" s="159"/>
      <c r="J58" s="1125"/>
      <c r="K58" s="1125"/>
      <c r="L58" s="1125"/>
      <c r="M58" s="1125"/>
      <c r="N58" s="1125"/>
      <c r="O58" s="1125"/>
      <c r="P58" s="1125"/>
      <c r="Q58" s="1125"/>
      <c r="R58" s="1125"/>
      <c r="S58" s="1125"/>
      <c r="T58" s="1125"/>
      <c r="U58" s="1125"/>
      <c r="V58" s="1125"/>
      <c r="W58" s="1125"/>
      <c r="X58" s="1125"/>
    </row>
    <row r="59" spans="1:24" ht="15" customHeight="1">
      <c r="A59" s="409" t="s">
        <v>1356</v>
      </c>
      <c r="B59" s="308"/>
      <c r="C59" s="1156"/>
      <c r="D59" s="1156"/>
      <c r="E59" s="1156"/>
      <c r="F59" s="1156"/>
      <c r="G59" s="1156"/>
      <c r="H59" s="1156"/>
      <c r="I59" s="159"/>
      <c r="J59" s="1125"/>
      <c r="K59" s="1125"/>
      <c r="L59" s="1125"/>
      <c r="M59" s="1125"/>
    </row>
    <row r="60" spans="1:24" ht="12" customHeight="1">
      <c r="A60" s="308"/>
      <c r="B60" s="308"/>
      <c r="C60" s="1156"/>
      <c r="D60" s="1156"/>
      <c r="E60" s="1156"/>
      <c r="F60" s="1156"/>
      <c r="G60" s="1156"/>
      <c r="H60" s="1156"/>
      <c r="I60" s="159"/>
      <c r="J60" s="1125"/>
      <c r="K60" s="1125"/>
      <c r="L60" s="1125"/>
      <c r="M60" s="1125"/>
    </row>
    <row r="61" spans="1:24" ht="19.5" customHeight="1">
      <c r="A61" s="2627" t="s">
        <v>1357</v>
      </c>
      <c r="B61" s="2627"/>
      <c r="C61" s="2627"/>
      <c r="D61" s="2627"/>
      <c r="E61" s="2627"/>
      <c r="F61" s="2627"/>
      <c r="G61" s="2627"/>
      <c r="H61" s="2627"/>
      <c r="I61" s="2627"/>
      <c r="J61" s="2627"/>
      <c r="K61" s="1125"/>
      <c r="L61" s="1125"/>
      <c r="M61" s="1125"/>
    </row>
    <row r="62" spans="1:24" ht="19.5" customHeight="1">
      <c r="A62" s="2620" t="s">
        <v>1358</v>
      </c>
      <c r="B62" s="2620"/>
      <c r="C62" s="2620"/>
      <c r="D62" s="2620"/>
      <c r="E62" s="2620"/>
      <c r="F62" s="2620"/>
      <c r="G62" s="2620"/>
      <c r="H62" s="2620"/>
      <c r="I62" s="2620"/>
      <c r="J62" s="1157"/>
      <c r="K62" s="1125"/>
      <c r="L62" s="1125"/>
      <c r="M62" s="1125"/>
    </row>
    <row r="63" spans="1:24" ht="13.5" customHeight="1">
      <c r="A63" s="308"/>
      <c r="B63" s="308"/>
      <c r="C63" s="1156"/>
      <c r="D63" s="1156"/>
      <c r="E63" s="1156"/>
      <c r="F63" s="1156"/>
      <c r="G63" s="1156"/>
      <c r="H63" s="1156"/>
      <c r="I63" s="159"/>
      <c r="J63" s="1125"/>
      <c r="K63" s="1125"/>
      <c r="L63" s="1125"/>
      <c r="M63" s="1125"/>
    </row>
    <row r="64" spans="1:24" ht="13.5" customHeight="1">
      <c r="A64" s="1158" t="s">
        <v>1359</v>
      </c>
      <c r="B64" s="1158"/>
      <c r="C64" s="1125"/>
      <c r="D64" s="1125"/>
      <c r="E64" s="1125"/>
      <c r="F64" s="1125"/>
      <c r="G64" s="1125"/>
      <c r="H64" s="1125"/>
      <c r="I64" s="1125"/>
      <c r="J64" s="1125"/>
      <c r="K64" s="1125"/>
      <c r="L64" s="1125"/>
      <c r="M64" s="1125"/>
    </row>
    <row r="65" spans="1:14" ht="13.5" customHeight="1">
      <c r="A65" s="1159" t="s">
        <v>1360</v>
      </c>
      <c r="B65" s="1160"/>
      <c r="C65" s="1161">
        <v>2013</v>
      </c>
      <c r="D65" s="1162">
        <v>2014</v>
      </c>
      <c r="E65" s="1163">
        <v>2015</v>
      </c>
      <c r="F65" s="1164">
        <v>2016</v>
      </c>
      <c r="G65" s="1164">
        <v>2017</v>
      </c>
      <c r="H65" s="1165">
        <v>2018</v>
      </c>
      <c r="I65" s="1166">
        <v>2019</v>
      </c>
      <c r="J65" s="1125"/>
      <c r="K65" s="1125"/>
      <c r="L65" s="1125"/>
      <c r="M65" s="1125"/>
      <c r="N65" s="1125"/>
    </row>
    <row r="66" spans="1:14" ht="13.5" customHeight="1">
      <c r="A66" s="1167" t="s">
        <v>1361</v>
      </c>
      <c r="B66" s="1168"/>
      <c r="C66" s="1136">
        <v>8</v>
      </c>
      <c r="D66" s="1138">
        <v>15</v>
      </c>
      <c r="E66" s="1138">
        <v>10</v>
      </c>
      <c r="F66" s="1169">
        <v>4</v>
      </c>
      <c r="G66" s="1170">
        <v>5</v>
      </c>
      <c r="H66" s="1170">
        <v>6</v>
      </c>
      <c r="I66" s="1171">
        <v>9</v>
      </c>
      <c r="J66" s="1125"/>
      <c r="K66" s="1125"/>
      <c r="L66" s="1125"/>
      <c r="M66" s="1125"/>
      <c r="N66" s="1125"/>
    </row>
    <row r="67" spans="1:14" ht="13.5" customHeight="1">
      <c r="A67" s="1167" t="s">
        <v>1362</v>
      </c>
      <c r="B67" s="1168"/>
      <c r="C67" s="1136">
        <v>2</v>
      </c>
      <c r="D67" s="1138">
        <v>31</v>
      </c>
      <c r="E67" s="1138">
        <v>35</v>
      </c>
      <c r="F67" s="1169">
        <v>43</v>
      </c>
      <c r="G67" s="1170">
        <v>33</v>
      </c>
      <c r="H67" s="1170">
        <v>29</v>
      </c>
      <c r="I67" s="1171">
        <v>25</v>
      </c>
      <c r="J67" s="1125"/>
      <c r="K67" s="1125"/>
      <c r="L67" s="1125"/>
      <c r="M67" s="1125"/>
      <c r="N67" s="1125"/>
    </row>
    <row r="68" spans="1:14" ht="13.5" customHeight="1">
      <c r="A68" s="1167" t="s">
        <v>1363</v>
      </c>
      <c r="B68" s="1168"/>
      <c r="C68" s="1136">
        <v>43</v>
      </c>
      <c r="D68" s="1138">
        <v>25</v>
      </c>
      <c r="E68" s="1138">
        <v>17</v>
      </c>
      <c r="F68" s="1169">
        <v>15</v>
      </c>
      <c r="G68" s="1170">
        <v>13</v>
      </c>
      <c r="H68" s="1170">
        <v>12</v>
      </c>
      <c r="I68" s="1171">
        <v>15</v>
      </c>
      <c r="J68" s="1125"/>
      <c r="K68" s="1125"/>
      <c r="L68" s="1125"/>
      <c r="M68" s="1125"/>
      <c r="N68" s="1125"/>
    </row>
    <row r="69" spans="1:14" ht="13.5" customHeight="1">
      <c r="A69" s="1167" t="s">
        <v>1364</v>
      </c>
      <c r="B69" s="1172"/>
      <c r="C69" s="1136">
        <v>17</v>
      </c>
      <c r="D69" s="1138">
        <v>16</v>
      </c>
      <c r="E69" s="1138">
        <v>19</v>
      </c>
      <c r="F69" s="1169">
        <v>21</v>
      </c>
      <c r="G69" s="1170">
        <v>17</v>
      </c>
      <c r="H69" s="1170">
        <v>16</v>
      </c>
      <c r="I69" s="1171">
        <v>17</v>
      </c>
      <c r="J69" s="1125"/>
      <c r="K69" s="1125"/>
      <c r="L69" s="1125"/>
      <c r="M69" s="1125"/>
      <c r="N69" s="1125"/>
    </row>
    <row r="70" spans="1:14" ht="13.5" customHeight="1">
      <c r="A70" s="1173" t="s">
        <v>1365</v>
      </c>
      <c r="B70" s="1174"/>
      <c r="C70" s="1175">
        <v>21</v>
      </c>
      <c r="D70" s="1176">
        <v>26</v>
      </c>
      <c r="E70" s="1176">
        <v>31</v>
      </c>
      <c r="F70" s="1177">
        <v>37</v>
      </c>
      <c r="G70" s="1178">
        <v>41</v>
      </c>
      <c r="H70" s="1178">
        <v>34</v>
      </c>
      <c r="I70" s="1179">
        <v>35</v>
      </c>
      <c r="J70" s="1125"/>
      <c r="K70" s="1125"/>
      <c r="L70" s="1125"/>
      <c r="M70" s="1125"/>
      <c r="N70" s="1125"/>
    </row>
    <row r="71" spans="1:14" ht="13.5" customHeight="1">
      <c r="A71" s="2628" t="s">
        <v>1366</v>
      </c>
      <c r="B71" s="1180" t="s">
        <v>1367</v>
      </c>
      <c r="C71" s="1175">
        <v>4</v>
      </c>
      <c r="D71" s="1176">
        <v>0</v>
      </c>
      <c r="E71" s="1176">
        <v>1</v>
      </c>
      <c r="F71" s="1177">
        <v>5</v>
      </c>
      <c r="G71" s="1178">
        <v>1</v>
      </c>
      <c r="H71" s="1178">
        <v>1</v>
      </c>
      <c r="I71" s="1179">
        <v>0</v>
      </c>
      <c r="J71" s="1125"/>
      <c r="K71" s="1125"/>
      <c r="L71" s="1125"/>
      <c r="M71" s="1125"/>
      <c r="N71" s="1125"/>
    </row>
    <row r="72" spans="1:14" ht="13.5" customHeight="1">
      <c r="A72" s="2629"/>
      <c r="B72" s="1180" t="s">
        <v>1368</v>
      </c>
      <c r="C72" s="1175">
        <v>15</v>
      </c>
      <c r="D72" s="1176">
        <v>26</v>
      </c>
      <c r="E72" s="1176">
        <v>42</v>
      </c>
      <c r="F72" s="1177">
        <v>10</v>
      </c>
      <c r="G72" s="1178">
        <v>25</v>
      </c>
      <c r="H72" s="1178">
        <v>10</v>
      </c>
      <c r="I72" s="1179">
        <v>12</v>
      </c>
      <c r="J72" s="1125"/>
      <c r="K72" s="1125"/>
      <c r="L72" s="1125"/>
      <c r="M72" s="1125"/>
      <c r="N72" s="1125"/>
    </row>
    <row r="73" spans="1:14" ht="13.5" customHeight="1">
      <c r="A73" s="1167" t="s">
        <v>1369</v>
      </c>
      <c r="B73" s="1172"/>
      <c r="C73" s="1136">
        <v>16</v>
      </c>
      <c r="D73" s="1138">
        <v>17</v>
      </c>
      <c r="E73" s="1138">
        <v>16</v>
      </c>
      <c r="F73" s="1169">
        <v>18</v>
      </c>
      <c r="G73" s="1170">
        <v>24</v>
      </c>
      <c r="H73" s="1170">
        <v>22</v>
      </c>
      <c r="I73" s="1171">
        <v>20</v>
      </c>
      <c r="J73" s="1125"/>
      <c r="K73" s="1125"/>
      <c r="L73" s="1125"/>
      <c r="M73" s="1125"/>
      <c r="N73" s="1125"/>
    </row>
    <row r="74" spans="1:14" ht="13.5" customHeight="1">
      <c r="A74" s="1167" t="s">
        <v>1370</v>
      </c>
      <c r="B74" s="1172"/>
      <c r="C74" s="1136">
        <v>4</v>
      </c>
      <c r="D74" s="1138">
        <v>4</v>
      </c>
      <c r="E74" s="1138">
        <v>6</v>
      </c>
      <c r="F74" s="1169">
        <v>3</v>
      </c>
      <c r="G74" s="1170">
        <v>10</v>
      </c>
      <c r="H74" s="1170">
        <v>6</v>
      </c>
      <c r="I74" s="1171">
        <v>9</v>
      </c>
      <c r="J74" s="1125"/>
      <c r="K74" s="1125"/>
      <c r="L74" s="1125"/>
      <c r="M74" s="1125"/>
      <c r="N74" s="1125"/>
    </row>
    <row r="75" spans="1:14" ht="13.5" customHeight="1">
      <c r="A75" s="1167" t="s">
        <v>1371</v>
      </c>
      <c r="B75" s="1172"/>
      <c r="C75" s="1136">
        <v>24</v>
      </c>
      <c r="D75" s="1138">
        <v>17</v>
      </c>
      <c r="E75" s="1138">
        <v>19</v>
      </c>
      <c r="F75" s="1169">
        <v>16</v>
      </c>
      <c r="G75" s="1170">
        <v>15</v>
      </c>
      <c r="H75" s="1170">
        <v>18</v>
      </c>
      <c r="I75" s="1171">
        <v>10</v>
      </c>
      <c r="J75" s="1125"/>
      <c r="K75" s="1125"/>
      <c r="L75" s="1125"/>
      <c r="M75" s="1125"/>
      <c r="N75" s="1125"/>
    </row>
    <row r="76" spans="1:14" ht="13.5" customHeight="1">
      <c r="A76" s="1167" t="s">
        <v>1372</v>
      </c>
      <c r="B76" s="1172"/>
      <c r="C76" s="1136">
        <v>108</v>
      </c>
      <c r="D76" s="1138">
        <v>82</v>
      </c>
      <c r="E76" s="1138">
        <v>74</v>
      </c>
      <c r="F76" s="1169">
        <v>82</v>
      </c>
      <c r="G76" s="1170">
        <v>65</v>
      </c>
      <c r="H76" s="1170">
        <v>66</v>
      </c>
      <c r="I76" s="1171">
        <v>45</v>
      </c>
      <c r="J76" s="1125"/>
      <c r="K76" s="1125"/>
      <c r="L76" s="1125"/>
      <c r="M76" s="1125"/>
      <c r="N76" s="1125"/>
    </row>
    <row r="77" spans="1:14" ht="13.5" customHeight="1">
      <c r="A77" s="1167" t="s">
        <v>1373</v>
      </c>
      <c r="B77" s="1172"/>
      <c r="C77" s="1136">
        <v>10</v>
      </c>
      <c r="D77" s="1138">
        <v>12</v>
      </c>
      <c r="E77" s="1138">
        <v>11</v>
      </c>
      <c r="F77" s="1169">
        <v>13</v>
      </c>
      <c r="G77" s="1170">
        <v>6</v>
      </c>
      <c r="H77" s="1170">
        <v>6</v>
      </c>
      <c r="I77" s="1171">
        <v>3</v>
      </c>
      <c r="J77" s="1125"/>
      <c r="K77" s="1125"/>
      <c r="L77" s="1125"/>
      <c r="M77" s="1125"/>
      <c r="N77" s="1125"/>
    </row>
    <row r="78" spans="1:14" ht="13.5" customHeight="1">
      <c r="A78" s="1167" t="s">
        <v>1374</v>
      </c>
      <c r="B78" s="1172"/>
      <c r="C78" s="1136">
        <v>16</v>
      </c>
      <c r="D78" s="1138">
        <v>15</v>
      </c>
      <c r="E78" s="1138">
        <v>16</v>
      </c>
      <c r="F78" s="1169">
        <v>11</v>
      </c>
      <c r="G78" s="1170">
        <v>16</v>
      </c>
      <c r="H78" s="1170">
        <v>13</v>
      </c>
      <c r="I78" s="1171">
        <v>7</v>
      </c>
      <c r="J78" s="1125"/>
      <c r="K78" s="1125"/>
      <c r="L78" s="1125"/>
      <c r="M78" s="1125"/>
      <c r="N78" s="1125"/>
    </row>
    <row r="79" spans="1:14" ht="13.5" customHeight="1">
      <c r="A79" s="1167" t="s">
        <v>1375</v>
      </c>
      <c r="B79" s="1172"/>
      <c r="C79" s="1136">
        <v>23</v>
      </c>
      <c r="D79" s="1138">
        <v>20</v>
      </c>
      <c r="E79" s="1138">
        <v>18</v>
      </c>
      <c r="F79" s="1169">
        <v>11</v>
      </c>
      <c r="G79" s="1170">
        <v>22</v>
      </c>
      <c r="H79" s="1170">
        <v>11</v>
      </c>
      <c r="I79" s="1171">
        <v>13</v>
      </c>
      <c r="J79" s="1125"/>
      <c r="K79" s="1125"/>
      <c r="L79" s="1125"/>
      <c r="M79" s="1125"/>
      <c r="N79" s="1125"/>
    </row>
    <row r="80" spans="1:14" ht="15" customHeight="1">
      <c r="A80" s="1167" t="s">
        <v>1376</v>
      </c>
      <c r="B80" s="1172"/>
      <c r="C80" s="1136">
        <v>26</v>
      </c>
      <c r="D80" s="1138">
        <v>31</v>
      </c>
      <c r="E80" s="1138">
        <v>39</v>
      </c>
      <c r="F80" s="1169">
        <v>49</v>
      </c>
      <c r="G80" s="1170">
        <v>34</v>
      </c>
      <c r="H80" s="1170">
        <v>30</v>
      </c>
      <c r="I80" s="1171">
        <v>33</v>
      </c>
      <c r="J80" s="1125"/>
      <c r="K80" s="1125"/>
      <c r="L80" s="1125"/>
      <c r="M80" s="1125"/>
      <c r="N80" s="1125"/>
    </row>
    <row r="81" spans="1:24" ht="15" customHeight="1">
      <c r="A81" s="1173" t="s">
        <v>1377</v>
      </c>
      <c r="B81" s="1174"/>
      <c r="C81" s="1175">
        <v>11</v>
      </c>
      <c r="D81" s="1176">
        <v>9</v>
      </c>
      <c r="E81" s="1176">
        <v>11</v>
      </c>
      <c r="F81" s="1177">
        <v>14</v>
      </c>
      <c r="G81" s="1178">
        <v>10</v>
      </c>
      <c r="H81" s="1178">
        <v>10</v>
      </c>
      <c r="I81" s="1179">
        <v>18</v>
      </c>
      <c r="J81" s="1125"/>
      <c r="K81" s="1125"/>
      <c r="L81" s="1125"/>
      <c r="M81" s="1125"/>
      <c r="N81" s="1125"/>
    </row>
    <row r="82" spans="1:24" ht="15" customHeight="1">
      <c r="A82" s="1173" t="s">
        <v>1378</v>
      </c>
      <c r="B82" s="1174"/>
      <c r="C82" s="1175">
        <v>19</v>
      </c>
      <c r="D82" s="1176">
        <v>2</v>
      </c>
      <c r="E82" s="1176">
        <v>5</v>
      </c>
      <c r="F82" s="1177">
        <v>2</v>
      </c>
      <c r="G82" s="1178">
        <v>2</v>
      </c>
      <c r="H82" s="1178">
        <v>1</v>
      </c>
      <c r="I82" s="1179">
        <v>1</v>
      </c>
      <c r="J82" s="1125"/>
      <c r="K82" s="1125"/>
      <c r="L82" s="1125"/>
      <c r="M82" s="1125"/>
      <c r="N82" s="1125"/>
    </row>
    <row r="83" spans="1:24" ht="15" customHeight="1">
      <c r="A83" s="1167" t="s">
        <v>1379</v>
      </c>
      <c r="B83" s="1172"/>
      <c r="C83" s="1136">
        <v>4</v>
      </c>
      <c r="D83" s="1138">
        <v>8</v>
      </c>
      <c r="E83" s="1138">
        <v>10</v>
      </c>
      <c r="F83" s="1169">
        <v>5</v>
      </c>
      <c r="G83" s="1170">
        <v>9</v>
      </c>
      <c r="H83" s="1170">
        <v>11</v>
      </c>
      <c r="I83" s="1171">
        <v>0</v>
      </c>
      <c r="J83" s="1125"/>
      <c r="K83" s="1125"/>
      <c r="L83" s="1125"/>
      <c r="M83" s="1125"/>
      <c r="N83" s="1125"/>
    </row>
    <row r="84" spans="1:24" ht="13.5" customHeight="1">
      <c r="A84" s="1173" t="s">
        <v>1380</v>
      </c>
      <c r="B84" s="1174"/>
      <c r="C84" s="1175">
        <v>5</v>
      </c>
      <c r="D84" s="1176">
        <v>8</v>
      </c>
      <c r="E84" s="1176">
        <v>6</v>
      </c>
      <c r="F84" s="1177">
        <v>8</v>
      </c>
      <c r="G84" s="1178">
        <v>6</v>
      </c>
      <c r="H84" s="1178">
        <v>4</v>
      </c>
      <c r="I84" s="1179">
        <v>11</v>
      </c>
      <c r="J84" s="1125"/>
      <c r="K84" s="1125"/>
      <c r="L84" s="1125"/>
      <c r="M84" s="1125"/>
      <c r="N84" s="1125"/>
    </row>
    <row r="85" spans="1:24" ht="13.5" customHeight="1">
      <c r="A85" s="1181" t="s">
        <v>1381</v>
      </c>
      <c r="B85" s="1182"/>
      <c r="C85" s="1152">
        <v>4</v>
      </c>
      <c r="D85" s="1154">
        <v>4</v>
      </c>
      <c r="E85" s="1154">
        <v>7</v>
      </c>
      <c r="F85" s="1183">
        <v>5</v>
      </c>
      <c r="G85" s="1184">
        <v>6</v>
      </c>
      <c r="H85" s="1184">
        <v>5</v>
      </c>
      <c r="I85" s="1185">
        <v>4</v>
      </c>
      <c r="J85" s="1125"/>
      <c r="K85" s="1125"/>
      <c r="L85" s="1125"/>
      <c r="M85" s="1125"/>
      <c r="N85" s="1125"/>
    </row>
    <row r="86" spans="1:24" s="1188" customFormat="1" ht="21" customHeight="1">
      <c r="A86" s="308" t="s">
        <v>745</v>
      </c>
      <c r="B86" s="308"/>
      <c r="C86" s="1186"/>
      <c r="D86" s="1186"/>
      <c r="E86" s="1186"/>
      <c r="F86" s="1186"/>
      <c r="G86" s="1187"/>
      <c r="H86" s="1187"/>
      <c r="I86" s="1125"/>
      <c r="J86" s="1125"/>
      <c r="K86" s="1125"/>
      <c r="L86" s="1125"/>
      <c r="M86" s="1125"/>
      <c r="N86" s="1125"/>
      <c r="O86" s="1125"/>
      <c r="P86" s="1125"/>
      <c r="Q86" s="1125"/>
      <c r="R86" s="1125"/>
      <c r="S86" s="1125"/>
      <c r="T86" s="1125"/>
      <c r="U86" s="1125"/>
      <c r="V86" s="1125"/>
      <c r="W86" s="1125"/>
      <c r="X86" s="1125"/>
    </row>
    <row r="87" spans="1:24" s="1188" customFormat="1" ht="13.5" customHeight="1">
      <c r="A87" s="1127" t="s">
        <v>1382</v>
      </c>
      <c r="B87" s="1189"/>
      <c r="C87" s="1125"/>
      <c r="D87" s="1125"/>
      <c r="E87" s="1125"/>
      <c r="F87" s="1125"/>
      <c r="G87" s="1125"/>
      <c r="H87" s="1125"/>
      <c r="I87" s="1125"/>
      <c r="J87" s="1125"/>
      <c r="K87" s="1125"/>
      <c r="L87" s="1125"/>
      <c r="M87" s="1125"/>
      <c r="N87" s="1125"/>
      <c r="O87" s="1125"/>
      <c r="P87" s="1125"/>
      <c r="Q87" s="1125"/>
      <c r="R87" s="1125"/>
      <c r="S87" s="1125"/>
      <c r="T87" s="1125"/>
      <c r="U87" s="1125"/>
      <c r="V87" s="1125"/>
      <c r="W87" s="1125"/>
      <c r="X87" s="1125"/>
    </row>
    <row r="88" spans="1:24" ht="13.5" customHeight="1">
      <c r="A88" s="409" t="s">
        <v>1355</v>
      </c>
      <c r="B88" s="308"/>
      <c r="C88" s="1125"/>
      <c r="D88" s="1125"/>
      <c r="E88" s="1125"/>
      <c r="F88" s="1125"/>
      <c r="G88" s="1125"/>
      <c r="H88" s="1125"/>
      <c r="I88" s="1125"/>
      <c r="J88" s="1125"/>
    </row>
    <row r="89" spans="1:24" ht="13.5" customHeight="1">
      <c r="A89" s="409" t="s">
        <v>1383</v>
      </c>
      <c r="B89" s="308"/>
      <c r="C89" s="1125"/>
      <c r="D89" s="1125"/>
      <c r="E89" s="1125"/>
      <c r="F89" s="1125"/>
      <c r="G89" s="1125"/>
      <c r="H89" s="1125"/>
      <c r="I89" s="1125"/>
      <c r="J89" s="1125"/>
    </row>
    <row r="90" spans="1:24" ht="13.5" customHeight="1">
      <c r="A90" s="1190"/>
      <c r="B90" s="1190"/>
      <c r="C90" s="1125"/>
      <c r="D90" s="1125"/>
      <c r="E90" s="1125"/>
      <c r="F90" s="1125"/>
      <c r="G90" s="1125"/>
      <c r="H90" s="1125"/>
      <c r="I90" s="1125"/>
      <c r="J90" s="1125"/>
    </row>
    <row r="91" spans="1:24" ht="13.5" customHeight="1">
      <c r="A91" s="1125" t="s">
        <v>1384</v>
      </c>
      <c r="B91" s="1190"/>
      <c r="C91" s="1125"/>
      <c r="D91" s="1125"/>
      <c r="E91" s="1125"/>
      <c r="F91" s="1125"/>
      <c r="G91" s="1125"/>
      <c r="H91" s="1125"/>
      <c r="I91" s="1125"/>
      <c r="J91" s="1125"/>
    </row>
    <row r="92" spans="1:24" ht="19.5" customHeight="1">
      <c r="A92" s="2620" t="s">
        <v>1358</v>
      </c>
      <c r="B92" s="2620"/>
      <c r="C92" s="2620"/>
      <c r="D92" s="2620"/>
      <c r="E92" s="2620"/>
      <c r="F92" s="2620"/>
      <c r="G92" s="2620"/>
      <c r="H92" s="2620"/>
      <c r="I92" s="2620"/>
      <c r="J92" s="1191"/>
    </row>
  </sheetData>
  <mergeCells count="7">
    <mergeCell ref="A92:I92"/>
    <mergeCell ref="A31:A32"/>
    <mergeCell ref="H31:H32"/>
    <mergeCell ref="I31:I32"/>
    <mergeCell ref="A61:J61"/>
    <mergeCell ref="A62:I62"/>
    <mergeCell ref="A71:A72"/>
  </mergeCells>
  <phoneticPr fontId="3"/>
  <printOptions horizontalCentered="1"/>
  <pageMargins left="0.35433070866141736" right="0.35433070866141736" top="0.78740157480314965" bottom="0.78740157480314965" header="0.31496062992125984" footer="0.31496062992125984"/>
  <pageSetup paperSize="9" scale="83" orientation="portrait" horizontalDpi="4294967293" verticalDpi="4294967293" r:id="rId1"/>
  <headerFooter alignWithMargins="0"/>
  <rowBreaks count="1" manualBreakCount="1">
    <brk id="62" max="8"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11D0-0A5A-4DFA-9E6E-AFA7BBB5DC94}">
  <dimension ref="A1:Q33"/>
  <sheetViews>
    <sheetView zoomScaleNormal="100" zoomScaleSheetLayoutView="100" workbookViewId="0"/>
  </sheetViews>
  <sheetFormatPr defaultColWidth="12.83203125" defaultRowHeight="20"/>
  <cols>
    <col min="1" max="1" width="8.6640625" style="859" customWidth="1"/>
    <col min="2" max="7" width="12.58203125" style="859" customWidth="1"/>
    <col min="8" max="9" width="8.58203125" style="859" customWidth="1"/>
    <col min="10" max="16384" width="12.83203125" style="859"/>
  </cols>
  <sheetData>
    <row r="1" spans="1:9" ht="24" customHeight="1">
      <c r="A1" s="1192" t="s">
        <v>1385</v>
      </c>
      <c r="B1" s="1192"/>
      <c r="C1" s="1192"/>
      <c r="D1" s="1192"/>
      <c r="E1" s="1192"/>
      <c r="F1" s="1192"/>
      <c r="G1" s="1192"/>
      <c r="H1" s="1192"/>
      <c r="I1" s="1193"/>
    </row>
    <row r="2" spans="1:9" ht="18" customHeight="1">
      <c r="A2" s="1127"/>
      <c r="B2" s="1194"/>
      <c r="C2" s="1194"/>
      <c r="D2" s="1194"/>
      <c r="E2" s="1194"/>
      <c r="F2" s="1194"/>
      <c r="G2" s="1194"/>
      <c r="H2" s="858"/>
    </row>
    <row r="3" spans="1:9" ht="21.75" customHeight="1">
      <c r="A3" s="1195" t="s">
        <v>96</v>
      </c>
      <c r="B3" s="1195" t="s">
        <v>1386</v>
      </c>
      <c r="C3" s="1195" t="s">
        <v>488</v>
      </c>
      <c r="D3" s="1195" t="s">
        <v>1387</v>
      </c>
      <c r="E3" s="1195" t="s">
        <v>1388</v>
      </c>
      <c r="F3" s="1195" t="s">
        <v>1389</v>
      </c>
      <c r="G3" s="1195" t="s">
        <v>157</v>
      </c>
      <c r="H3" s="858"/>
    </row>
    <row r="4" spans="1:9" ht="21" customHeight="1">
      <c r="A4" s="707">
        <v>2000</v>
      </c>
      <c r="B4" s="1227">
        <v>103</v>
      </c>
      <c r="C4" s="1227">
        <v>64</v>
      </c>
      <c r="D4" s="1227">
        <v>30</v>
      </c>
      <c r="E4" s="1227">
        <v>0</v>
      </c>
      <c r="F4" s="1227">
        <v>3</v>
      </c>
      <c r="G4" s="1227">
        <v>200</v>
      </c>
      <c r="H4" s="858"/>
    </row>
    <row r="5" spans="1:9" ht="21" customHeight="1">
      <c r="A5" s="709">
        <v>2001</v>
      </c>
      <c r="B5" s="1119">
        <v>231</v>
      </c>
      <c r="C5" s="1119">
        <v>73</v>
      </c>
      <c r="D5" s="1119">
        <v>39</v>
      </c>
      <c r="E5" s="1119">
        <v>0</v>
      </c>
      <c r="F5" s="1119">
        <v>11</v>
      </c>
      <c r="G5" s="1119">
        <v>354</v>
      </c>
      <c r="H5" s="858"/>
    </row>
    <row r="6" spans="1:9" ht="21" customHeight="1">
      <c r="A6" s="709">
        <v>2002</v>
      </c>
      <c r="B6" s="1119">
        <v>310</v>
      </c>
      <c r="C6" s="1119">
        <v>108</v>
      </c>
      <c r="D6" s="1119">
        <v>59</v>
      </c>
      <c r="E6" s="1119">
        <v>0</v>
      </c>
      <c r="F6" s="1119">
        <v>13</v>
      </c>
      <c r="G6" s="1119">
        <v>490</v>
      </c>
    </row>
    <row r="7" spans="1:9" ht="21" customHeight="1">
      <c r="A7" s="709">
        <v>2003</v>
      </c>
      <c r="B7" s="1119">
        <v>362</v>
      </c>
      <c r="C7" s="1119">
        <v>98</v>
      </c>
      <c r="D7" s="1119">
        <v>41</v>
      </c>
      <c r="E7" s="1119">
        <v>2</v>
      </c>
      <c r="F7" s="1119">
        <v>6</v>
      </c>
      <c r="G7" s="1119">
        <v>509</v>
      </c>
      <c r="H7" s="858"/>
    </row>
    <row r="8" spans="1:9" ht="21" customHeight="1">
      <c r="A8" s="709">
        <v>2004</v>
      </c>
      <c r="B8" s="1119">
        <v>400</v>
      </c>
      <c r="C8" s="1119">
        <v>139</v>
      </c>
      <c r="D8" s="1119">
        <v>39</v>
      </c>
      <c r="E8" s="1119">
        <v>0</v>
      </c>
      <c r="F8" s="1119">
        <v>11</v>
      </c>
      <c r="G8" s="1119">
        <v>589</v>
      </c>
      <c r="H8" s="858"/>
    </row>
    <row r="9" spans="1:9" ht="21" customHeight="1">
      <c r="A9" s="709">
        <v>2005</v>
      </c>
      <c r="B9" s="1119">
        <v>289</v>
      </c>
      <c r="C9" s="1119">
        <v>102</v>
      </c>
      <c r="D9" s="1119">
        <v>28</v>
      </c>
      <c r="E9" s="1119">
        <v>0</v>
      </c>
      <c r="F9" s="1119">
        <v>12</v>
      </c>
      <c r="G9" s="1119">
        <v>431</v>
      </c>
      <c r="H9" s="858"/>
    </row>
    <row r="10" spans="1:9" ht="21" customHeight="1">
      <c r="A10" s="709">
        <v>2006</v>
      </c>
      <c r="B10" s="1119">
        <v>276</v>
      </c>
      <c r="C10" s="1119">
        <v>172</v>
      </c>
      <c r="D10" s="1119">
        <v>33</v>
      </c>
      <c r="E10" s="1119">
        <v>0</v>
      </c>
      <c r="F10" s="1119">
        <v>14</v>
      </c>
      <c r="G10" s="1119">
        <v>495</v>
      </c>
      <c r="H10" s="858"/>
    </row>
    <row r="11" spans="1:9" ht="21" customHeight="1">
      <c r="A11" s="709">
        <v>2007</v>
      </c>
      <c r="B11" s="1119">
        <v>269</v>
      </c>
      <c r="C11" s="1119">
        <v>196</v>
      </c>
      <c r="D11" s="1119">
        <v>43</v>
      </c>
      <c r="E11" s="1119">
        <v>1</v>
      </c>
      <c r="F11" s="1119">
        <v>16</v>
      </c>
      <c r="G11" s="1119">
        <v>525</v>
      </c>
      <c r="H11" s="858"/>
    </row>
    <row r="12" spans="1:9" ht="21" customHeight="1">
      <c r="A12" s="709">
        <v>2008</v>
      </c>
      <c r="B12" s="1119">
        <v>271</v>
      </c>
      <c r="C12" s="1119">
        <v>228</v>
      </c>
      <c r="D12" s="1119">
        <v>45</v>
      </c>
      <c r="E12" s="1119">
        <v>0</v>
      </c>
      <c r="F12" s="1119">
        <v>8</v>
      </c>
      <c r="G12" s="1119">
        <v>552</v>
      </c>
      <c r="H12" s="858"/>
    </row>
    <row r="13" spans="1:9" ht="21" customHeight="1">
      <c r="A13" s="709">
        <v>2009</v>
      </c>
      <c r="B13" s="1119">
        <v>216</v>
      </c>
      <c r="C13" s="1119">
        <v>348</v>
      </c>
      <c r="D13" s="1119">
        <v>71</v>
      </c>
      <c r="E13" s="1119">
        <v>0</v>
      </c>
      <c r="F13" s="1119">
        <v>24</v>
      </c>
      <c r="G13" s="1119">
        <v>659</v>
      </c>
      <c r="H13" s="858"/>
    </row>
    <row r="14" spans="1:9" ht="21" customHeight="1">
      <c r="A14" s="709">
        <v>2010</v>
      </c>
      <c r="B14" s="1119">
        <v>156</v>
      </c>
      <c r="C14" s="1119">
        <v>313</v>
      </c>
      <c r="D14" s="1119">
        <v>65</v>
      </c>
      <c r="E14" s="1119">
        <v>4</v>
      </c>
      <c r="F14" s="1119">
        <v>23</v>
      </c>
      <c r="G14" s="1119">
        <v>561</v>
      </c>
      <c r="H14" s="858"/>
    </row>
    <row r="15" spans="1:9" ht="21" customHeight="1">
      <c r="A15" s="709">
        <v>2011</v>
      </c>
      <c r="B15" s="1119">
        <v>176</v>
      </c>
      <c r="C15" s="1119">
        <v>320</v>
      </c>
      <c r="D15" s="1119">
        <v>80</v>
      </c>
      <c r="E15" s="1119">
        <v>5</v>
      </c>
      <c r="F15" s="1119">
        <v>17</v>
      </c>
      <c r="G15" s="1119">
        <v>598</v>
      </c>
      <c r="H15" s="858"/>
    </row>
    <row r="16" spans="1:9" ht="21" customHeight="1">
      <c r="A16" s="709">
        <v>2012</v>
      </c>
      <c r="B16" s="1119">
        <v>146</v>
      </c>
      <c r="C16" s="1119">
        <v>323</v>
      </c>
      <c r="D16" s="1119">
        <v>71</v>
      </c>
      <c r="E16" s="1119">
        <v>0</v>
      </c>
      <c r="F16" s="1119">
        <v>19</v>
      </c>
      <c r="G16" s="1119">
        <v>559</v>
      </c>
      <c r="H16" s="858"/>
    </row>
    <row r="17" spans="1:17" ht="21" customHeight="1">
      <c r="A17" s="709">
        <v>2013</v>
      </c>
      <c r="B17" s="1119">
        <v>178</v>
      </c>
      <c r="C17" s="1119">
        <v>364</v>
      </c>
      <c r="D17" s="1119">
        <v>88</v>
      </c>
      <c r="E17" s="1119">
        <v>2</v>
      </c>
      <c r="F17" s="1119">
        <v>22</v>
      </c>
      <c r="G17" s="1119">
        <v>654</v>
      </c>
      <c r="H17" s="858"/>
    </row>
    <row r="18" spans="1:17" ht="21" customHeight="1">
      <c r="A18" s="709">
        <v>2014</v>
      </c>
      <c r="B18" s="1119">
        <v>168</v>
      </c>
      <c r="C18" s="1119">
        <v>433</v>
      </c>
      <c r="D18" s="1119">
        <v>101</v>
      </c>
      <c r="E18" s="1119">
        <v>3</v>
      </c>
      <c r="F18" s="1119">
        <v>26</v>
      </c>
      <c r="G18" s="1119">
        <v>731</v>
      </c>
      <c r="H18" s="858"/>
    </row>
    <row r="19" spans="1:17" ht="21" customHeight="1">
      <c r="A19" s="709">
        <v>2015</v>
      </c>
      <c r="B19" s="1119">
        <v>176</v>
      </c>
      <c r="C19" s="1119">
        <v>476</v>
      </c>
      <c r="D19" s="1119">
        <v>98</v>
      </c>
      <c r="E19" s="1119">
        <v>3</v>
      </c>
      <c r="F19" s="1119">
        <v>30</v>
      </c>
      <c r="G19" s="1119">
        <v>783</v>
      </c>
      <c r="H19" s="858"/>
    </row>
    <row r="20" spans="1:17" ht="21" customHeight="1">
      <c r="A20" s="709">
        <v>2016</v>
      </c>
      <c r="B20" s="1119">
        <v>180</v>
      </c>
      <c r="C20" s="1119">
        <v>590</v>
      </c>
      <c r="D20" s="1119">
        <v>111</v>
      </c>
      <c r="E20" s="1119">
        <v>9</v>
      </c>
      <c r="F20" s="1119">
        <v>19</v>
      </c>
      <c r="G20" s="1119">
        <v>909</v>
      </c>
      <c r="H20" s="858"/>
    </row>
    <row r="21" spans="1:17" ht="21" customHeight="1">
      <c r="A21" s="1226">
        <v>2017</v>
      </c>
      <c r="B21" s="917">
        <v>165</v>
      </c>
      <c r="C21" s="917">
        <v>564</v>
      </c>
      <c r="D21" s="917">
        <v>106</v>
      </c>
      <c r="E21" s="917">
        <v>1</v>
      </c>
      <c r="F21" s="917">
        <v>28</v>
      </c>
      <c r="G21" s="917">
        <v>864</v>
      </c>
      <c r="H21" s="858"/>
    </row>
    <row r="22" spans="1:17" ht="21" customHeight="1">
      <c r="A22" s="1226">
        <v>2018</v>
      </c>
      <c r="B22" s="917">
        <v>185</v>
      </c>
      <c r="C22" s="917">
        <v>563</v>
      </c>
      <c r="D22" s="917">
        <v>97</v>
      </c>
      <c r="E22" s="917">
        <v>4</v>
      </c>
      <c r="F22" s="917">
        <v>27</v>
      </c>
      <c r="G22" s="917">
        <v>876</v>
      </c>
      <c r="H22" s="858"/>
    </row>
    <row r="23" spans="1:17" ht="21" customHeight="1">
      <c r="A23" s="1226">
        <v>2019</v>
      </c>
      <c r="B23" s="917">
        <v>175</v>
      </c>
      <c r="C23" s="917">
        <v>591</v>
      </c>
      <c r="D23" s="917">
        <v>112</v>
      </c>
      <c r="E23" s="917">
        <v>7</v>
      </c>
      <c r="F23" s="917">
        <v>26</v>
      </c>
      <c r="G23" s="917">
        <v>911</v>
      </c>
      <c r="H23" s="858"/>
    </row>
    <row r="24" spans="1:17" ht="21" customHeight="1">
      <c r="A24" s="1226">
        <v>2020</v>
      </c>
      <c r="B24" s="917">
        <v>178</v>
      </c>
      <c r="C24" s="917">
        <v>719</v>
      </c>
      <c r="D24" s="917">
        <v>197</v>
      </c>
      <c r="E24" s="917">
        <v>18</v>
      </c>
      <c r="F24" s="917">
        <v>47</v>
      </c>
      <c r="G24" s="917">
        <v>1159</v>
      </c>
      <c r="H24" s="858"/>
    </row>
    <row r="25" spans="1:17" s="1196" customFormat="1" ht="21" customHeight="1">
      <c r="A25" s="1226">
        <v>2021</v>
      </c>
      <c r="B25" s="917">
        <v>197</v>
      </c>
      <c r="C25" s="917">
        <v>759</v>
      </c>
      <c r="D25" s="917">
        <v>218</v>
      </c>
      <c r="E25" s="917">
        <v>30</v>
      </c>
      <c r="F25" s="917">
        <v>48</v>
      </c>
      <c r="G25" s="917">
        <v>1252</v>
      </c>
      <c r="H25" s="159"/>
      <c r="I25" s="11"/>
    </row>
    <row r="26" spans="1:17" s="1196" customFormat="1" ht="21" customHeight="1">
      <c r="A26" s="1226">
        <v>2022</v>
      </c>
      <c r="B26" s="917">
        <v>256</v>
      </c>
      <c r="C26" s="917">
        <v>1168</v>
      </c>
      <c r="D26" s="917">
        <v>244</v>
      </c>
      <c r="E26" s="917">
        <v>42</v>
      </c>
      <c r="F26" s="917">
        <v>77</v>
      </c>
      <c r="G26" s="917">
        <v>1787</v>
      </c>
      <c r="H26" s="159"/>
      <c r="I26" s="11"/>
    </row>
    <row r="27" spans="1:17" s="1196" customFormat="1" ht="21" customHeight="1">
      <c r="A27" s="711">
        <v>2023</v>
      </c>
      <c r="B27" s="1228">
        <v>246</v>
      </c>
      <c r="C27" s="1228">
        <v>1113</v>
      </c>
      <c r="D27" s="1228">
        <v>255</v>
      </c>
      <c r="E27" s="1228">
        <v>62</v>
      </c>
      <c r="F27" s="1228">
        <v>70</v>
      </c>
      <c r="G27" s="1228">
        <v>1746</v>
      </c>
      <c r="H27" s="159"/>
      <c r="I27" s="11"/>
    </row>
    <row r="28" spans="1:17" ht="15" customHeight="1">
      <c r="A28" s="308" t="s">
        <v>1390</v>
      </c>
      <c r="B28" s="159"/>
      <c r="C28" s="159"/>
      <c r="D28" s="159"/>
      <c r="E28" s="159"/>
      <c r="F28" s="159"/>
      <c r="G28" s="159"/>
      <c r="H28" s="1197"/>
      <c r="I28" s="1198"/>
    </row>
    <row r="29" spans="1:17">
      <c r="A29" s="1199" t="s">
        <v>2183</v>
      </c>
      <c r="B29" s="1197"/>
      <c r="C29" s="1197"/>
      <c r="D29" s="1197"/>
      <c r="E29" s="1197"/>
      <c r="F29" s="1197"/>
      <c r="G29" s="1197"/>
      <c r="H29" s="1197"/>
      <c r="I29" s="1198"/>
    </row>
    <row r="30" spans="1:17">
      <c r="A30" s="1229" t="s">
        <v>1391</v>
      </c>
      <c r="B30" s="1198"/>
      <c r="C30" s="1198"/>
      <c r="D30" s="1198"/>
      <c r="E30" s="1198"/>
      <c r="F30" s="1198"/>
      <c r="G30" s="1198"/>
      <c r="H30" s="159"/>
      <c r="I30" s="11"/>
    </row>
    <row r="31" spans="1:17">
      <c r="A31" s="308"/>
      <c r="B31" s="159"/>
      <c r="C31" s="159"/>
      <c r="D31" s="159"/>
      <c r="E31" s="159"/>
      <c r="F31" s="159"/>
      <c r="G31" s="159"/>
      <c r="H31" s="159"/>
      <c r="I31" s="159"/>
      <c r="J31" s="159"/>
      <c r="K31" s="159"/>
      <c r="L31" s="159"/>
      <c r="M31" s="159"/>
      <c r="N31" s="159"/>
      <c r="O31" s="159"/>
      <c r="P31" s="159"/>
      <c r="Q31" s="159"/>
    </row>
    <row r="32" spans="1:17">
      <c r="A32" s="1197" t="s">
        <v>1448</v>
      </c>
      <c r="B32" s="159"/>
      <c r="C32" s="159"/>
      <c r="D32" s="159"/>
      <c r="E32" s="159"/>
      <c r="F32" s="159"/>
      <c r="G32" s="159"/>
      <c r="H32" s="159"/>
      <c r="I32" s="11"/>
    </row>
    <row r="33" spans="1:7">
      <c r="A33" s="159"/>
      <c r="B33" s="159"/>
      <c r="C33" s="159"/>
      <c r="D33" s="159"/>
      <c r="E33" s="159"/>
      <c r="F33" s="159"/>
      <c r="G33" s="159"/>
    </row>
  </sheetData>
  <phoneticPr fontId="3"/>
  <pageMargins left="0.3543307086614173" right="0.3543307086614173" top="0.78740157480314965" bottom="0.78740157480314965" header="0.31496062992125984" footer="0.31496062992125984"/>
  <pageSetup paperSize="9" scale="93"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8F5D-57CB-438A-B5A1-A5AC78449B35}">
  <dimension ref="A1:M90"/>
  <sheetViews>
    <sheetView zoomScaleNormal="100" zoomScaleSheetLayoutView="100" workbookViewId="0"/>
  </sheetViews>
  <sheetFormatPr defaultColWidth="12.83203125" defaultRowHeight="15.5"/>
  <cols>
    <col min="1" max="1" width="14.25" style="11" customWidth="1"/>
    <col min="2" max="2" width="12" style="11" customWidth="1"/>
    <col min="3" max="12" width="6.33203125" style="11" customWidth="1"/>
    <col min="13" max="16384" width="12.83203125" style="11"/>
  </cols>
  <sheetData>
    <row r="1" spans="1:12" ht="24" customHeight="1">
      <c r="A1" s="158" t="s">
        <v>1392</v>
      </c>
      <c r="B1" s="158"/>
      <c r="C1" s="159"/>
      <c r="D1" s="159"/>
      <c r="E1" s="159"/>
      <c r="F1" s="159"/>
      <c r="G1" s="159"/>
      <c r="H1" s="159"/>
      <c r="I1" s="159"/>
      <c r="J1" s="159"/>
      <c r="K1" s="159"/>
      <c r="L1" s="159"/>
    </row>
    <row r="2" spans="1:12" ht="11.25" customHeight="1">
      <c r="A2" s="158"/>
      <c r="B2" s="158"/>
      <c r="C2" s="159"/>
      <c r="D2" s="159"/>
      <c r="E2" s="159"/>
      <c r="F2" s="159"/>
      <c r="G2" s="159"/>
      <c r="H2" s="159"/>
      <c r="I2" s="159"/>
      <c r="J2" s="159"/>
      <c r="K2" s="159"/>
      <c r="L2" s="159"/>
    </row>
    <row r="3" spans="1:12" ht="18" customHeight="1">
      <c r="A3" s="307" t="s">
        <v>1301</v>
      </c>
      <c r="B3" s="307"/>
      <c r="C3" s="159"/>
      <c r="D3" s="159"/>
      <c r="E3" s="159"/>
      <c r="F3" s="159"/>
      <c r="G3" s="159"/>
      <c r="H3" s="159"/>
      <c r="I3" s="159"/>
      <c r="J3" s="159"/>
      <c r="K3" s="159"/>
      <c r="L3" s="159"/>
    </row>
    <row r="4" spans="1:12" ht="12" customHeight="1">
      <c r="A4" s="1200" t="s">
        <v>1360</v>
      </c>
      <c r="B4" s="1201"/>
      <c r="C4" s="1202">
        <v>2010</v>
      </c>
      <c r="D4" s="1203">
        <v>2011</v>
      </c>
      <c r="E4" s="1203">
        <v>2012</v>
      </c>
      <c r="F4" s="1203">
        <v>2013</v>
      </c>
      <c r="G4" s="1203">
        <v>2014</v>
      </c>
      <c r="H4" s="1203">
        <v>2015</v>
      </c>
      <c r="I4" s="1203">
        <v>2016</v>
      </c>
      <c r="J4" s="1204">
        <v>2017</v>
      </c>
      <c r="K4" s="1204">
        <v>2018</v>
      </c>
      <c r="L4" s="1205">
        <v>2019</v>
      </c>
    </row>
    <row r="5" spans="1:12" ht="12" customHeight="1">
      <c r="A5" s="1206" t="s">
        <v>1393</v>
      </c>
      <c r="B5" s="1207"/>
      <c r="C5" s="1208">
        <v>7</v>
      </c>
      <c r="D5" s="1209">
        <v>4</v>
      </c>
      <c r="E5" s="1209">
        <v>2</v>
      </c>
      <c r="F5" s="1209">
        <v>2</v>
      </c>
      <c r="G5" s="1209">
        <v>0</v>
      </c>
      <c r="H5" s="1209">
        <v>0</v>
      </c>
      <c r="I5" s="1209">
        <v>0</v>
      </c>
      <c r="J5" s="1210">
        <v>1</v>
      </c>
      <c r="K5" s="1209">
        <v>1</v>
      </c>
      <c r="L5" s="1211">
        <v>3</v>
      </c>
    </row>
    <row r="6" spans="1:12" ht="12" customHeight="1">
      <c r="A6" s="1206" t="s">
        <v>1394</v>
      </c>
      <c r="B6" s="1207"/>
      <c r="C6" s="1208">
        <v>2</v>
      </c>
      <c r="D6" s="1209">
        <v>2</v>
      </c>
      <c r="E6" s="1209">
        <v>3</v>
      </c>
      <c r="F6" s="1209">
        <v>0</v>
      </c>
      <c r="G6" s="1209">
        <v>6</v>
      </c>
      <c r="H6" s="1209">
        <v>1</v>
      </c>
      <c r="I6" s="1209">
        <v>1</v>
      </c>
      <c r="J6" s="1210">
        <v>3</v>
      </c>
      <c r="K6" s="1209">
        <v>0</v>
      </c>
      <c r="L6" s="1211">
        <v>2</v>
      </c>
    </row>
    <row r="7" spans="1:12" ht="12" customHeight="1">
      <c r="A7" s="1206" t="s">
        <v>1395</v>
      </c>
      <c r="B7" s="1207"/>
      <c r="C7" s="1208">
        <v>0</v>
      </c>
      <c r="D7" s="1209">
        <v>0</v>
      </c>
      <c r="E7" s="1209">
        <v>0</v>
      </c>
      <c r="F7" s="1209">
        <v>0</v>
      </c>
      <c r="G7" s="1209">
        <v>0</v>
      </c>
      <c r="H7" s="1209">
        <v>0</v>
      </c>
      <c r="I7" s="1209">
        <v>0</v>
      </c>
      <c r="J7" s="1210">
        <v>0</v>
      </c>
      <c r="K7" s="1209">
        <v>1</v>
      </c>
      <c r="L7" s="1211">
        <v>0</v>
      </c>
    </row>
    <row r="8" spans="1:12" ht="12" customHeight="1">
      <c r="A8" s="1206" t="s">
        <v>1396</v>
      </c>
      <c r="B8" s="1207"/>
      <c r="C8" s="1208">
        <v>35</v>
      </c>
      <c r="D8" s="1209">
        <v>23</v>
      </c>
      <c r="E8" s="1209">
        <v>22</v>
      </c>
      <c r="F8" s="1209">
        <v>15</v>
      </c>
      <c r="G8" s="1209">
        <v>20</v>
      </c>
      <c r="H8" s="1209">
        <v>14</v>
      </c>
      <c r="I8" s="1209">
        <v>16</v>
      </c>
      <c r="J8" s="1210">
        <v>10</v>
      </c>
      <c r="K8" s="1209">
        <v>9</v>
      </c>
      <c r="L8" s="1211">
        <v>7</v>
      </c>
    </row>
    <row r="9" spans="1:12" ht="12" customHeight="1">
      <c r="A9" s="1206" t="s">
        <v>1397</v>
      </c>
      <c r="B9" s="1207"/>
      <c r="C9" s="1208">
        <v>0</v>
      </c>
      <c r="D9" s="1209">
        <v>0</v>
      </c>
      <c r="E9" s="1209">
        <v>0</v>
      </c>
      <c r="F9" s="1209">
        <v>0</v>
      </c>
      <c r="G9" s="1209">
        <v>0</v>
      </c>
      <c r="H9" s="1209">
        <v>0</v>
      </c>
      <c r="I9" s="1209">
        <v>2</v>
      </c>
      <c r="J9" s="1210">
        <v>4</v>
      </c>
      <c r="K9" s="1209">
        <v>1</v>
      </c>
      <c r="L9" s="1211">
        <v>2</v>
      </c>
    </row>
    <row r="10" spans="1:12" ht="12" customHeight="1">
      <c r="A10" s="1206" t="s">
        <v>1398</v>
      </c>
      <c r="B10" s="1207"/>
      <c r="C10" s="1208">
        <v>18</v>
      </c>
      <c r="D10" s="1209">
        <v>13</v>
      </c>
      <c r="E10" s="1209">
        <v>11</v>
      </c>
      <c r="F10" s="1209">
        <v>10</v>
      </c>
      <c r="G10" s="1209">
        <v>15</v>
      </c>
      <c r="H10" s="1209">
        <v>18</v>
      </c>
      <c r="I10" s="1209">
        <v>16</v>
      </c>
      <c r="J10" s="1210">
        <v>16</v>
      </c>
      <c r="K10" s="1209">
        <v>22</v>
      </c>
      <c r="L10" s="1211">
        <v>15</v>
      </c>
    </row>
    <row r="11" spans="1:12" ht="12" customHeight="1">
      <c r="A11" s="1212" t="s">
        <v>1399</v>
      </c>
      <c r="B11" s="1207"/>
      <c r="C11" s="1208">
        <v>8</v>
      </c>
      <c r="D11" s="1209">
        <v>8</v>
      </c>
      <c r="E11" s="1209">
        <v>9</v>
      </c>
      <c r="F11" s="1209">
        <v>12</v>
      </c>
      <c r="G11" s="1209">
        <v>5</v>
      </c>
      <c r="H11" s="1209">
        <v>7</v>
      </c>
      <c r="I11" s="1209">
        <v>2</v>
      </c>
      <c r="J11" s="1210">
        <v>9</v>
      </c>
      <c r="K11" s="1209">
        <v>4</v>
      </c>
      <c r="L11" s="1211">
        <v>10</v>
      </c>
    </row>
    <row r="12" spans="1:12" ht="12" customHeight="1">
      <c r="A12" s="1206" t="s">
        <v>49</v>
      </c>
      <c r="B12" s="1207"/>
      <c r="C12" s="1208">
        <v>7</v>
      </c>
      <c r="D12" s="1209">
        <v>4</v>
      </c>
      <c r="E12" s="1209">
        <v>6</v>
      </c>
      <c r="F12" s="1209">
        <v>9</v>
      </c>
      <c r="G12" s="1209">
        <v>8</v>
      </c>
      <c r="H12" s="1209">
        <v>10</v>
      </c>
      <c r="I12" s="1209">
        <v>10</v>
      </c>
      <c r="J12" s="1210">
        <v>10</v>
      </c>
      <c r="K12" s="1209">
        <v>7</v>
      </c>
      <c r="L12" s="1211">
        <v>13</v>
      </c>
    </row>
    <row r="13" spans="1:12" ht="12" customHeight="1">
      <c r="A13" s="1206" t="s">
        <v>377</v>
      </c>
      <c r="B13" s="1207"/>
      <c r="C13" s="1208">
        <v>1</v>
      </c>
      <c r="D13" s="1209">
        <v>1</v>
      </c>
      <c r="E13" s="1209">
        <v>3</v>
      </c>
      <c r="F13" s="1209">
        <v>2</v>
      </c>
      <c r="G13" s="1209">
        <v>3</v>
      </c>
      <c r="H13" s="1209">
        <v>0</v>
      </c>
      <c r="I13" s="1209">
        <v>0</v>
      </c>
      <c r="J13" s="1210">
        <v>1</v>
      </c>
      <c r="K13" s="1209">
        <v>4</v>
      </c>
      <c r="L13" s="1211">
        <v>1</v>
      </c>
    </row>
    <row r="14" spans="1:12" ht="12" customHeight="1">
      <c r="A14" s="1206" t="s">
        <v>1400</v>
      </c>
      <c r="B14" s="1207"/>
      <c r="C14" s="1208">
        <v>7</v>
      </c>
      <c r="D14" s="1209">
        <v>7</v>
      </c>
      <c r="E14" s="1209">
        <v>8</v>
      </c>
      <c r="F14" s="1209">
        <v>3</v>
      </c>
      <c r="G14" s="1209">
        <v>9</v>
      </c>
      <c r="H14" s="1209">
        <v>5</v>
      </c>
      <c r="I14" s="1209">
        <v>5</v>
      </c>
      <c r="J14" s="1210">
        <v>1</v>
      </c>
      <c r="K14" s="1209">
        <v>4</v>
      </c>
      <c r="L14" s="1211">
        <v>4</v>
      </c>
    </row>
    <row r="15" spans="1:12" ht="12" customHeight="1">
      <c r="A15" s="1206" t="s">
        <v>1401</v>
      </c>
      <c r="B15" s="1207"/>
      <c r="C15" s="1208">
        <v>0</v>
      </c>
      <c r="D15" s="1209">
        <v>0</v>
      </c>
      <c r="E15" s="1209">
        <v>1</v>
      </c>
      <c r="F15" s="1209">
        <v>0</v>
      </c>
      <c r="G15" s="1209">
        <v>1</v>
      </c>
      <c r="H15" s="1209">
        <v>2</v>
      </c>
      <c r="I15" s="1209">
        <v>0</v>
      </c>
      <c r="J15" s="1210">
        <v>2</v>
      </c>
      <c r="K15" s="1209">
        <v>3</v>
      </c>
      <c r="L15" s="1211">
        <v>4</v>
      </c>
    </row>
    <row r="16" spans="1:12" ht="12" customHeight="1">
      <c r="A16" s="1206" t="s">
        <v>1402</v>
      </c>
      <c r="B16" s="1207"/>
      <c r="C16" s="1208">
        <v>6</v>
      </c>
      <c r="D16" s="1209">
        <v>5</v>
      </c>
      <c r="E16" s="1209">
        <v>7</v>
      </c>
      <c r="F16" s="1209">
        <v>10</v>
      </c>
      <c r="G16" s="1209">
        <v>6</v>
      </c>
      <c r="H16" s="1209">
        <v>4</v>
      </c>
      <c r="I16" s="1209">
        <v>9</v>
      </c>
      <c r="J16" s="1210">
        <v>1</v>
      </c>
      <c r="K16" s="1209">
        <v>1</v>
      </c>
      <c r="L16" s="1211">
        <v>2</v>
      </c>
    </row>
    <row r="17" spans="1:12" ht="12" customHeight="1">
      <c r="A17" s="1206" t="s">
        <v>370</v>
      </c>
      <c r="B17" s="1207"/>
      <c r="C17" s="1208">
        <v>31</v>
      </c>
      <c r="D17" s="1209">
        <v>31</v>
      </c>
      <c r="E17" s="1209">
        <v>14</v>
      </c>
      <c r="F17" s="1209">
        <v>13</v>
      </c>
      <c r="G17" s="1209">
        <v>22</v>
      </c>
      <c r="H17" s="1209">
        <v>13</v>
      </c>
      <c r="I17" s="1209">
        <v>12</v>
      </c>
      <c r="J17" s="1210">
        <v>22</v>
      </c>
      <c r="K17" s="1209">
        <v>19</v>
      </c>
      <c r="L17" s="1211">
        <v>10</v>
      </c>
    </row>
    <row r="18" spans="1:12" ht="12" customHeight="1">
      <c r="A18" s="1206" t="s">
        <v>1403</v>
      </c>
      <c r="B18" s="1207"/>
      <c r="C18" s="1208">
        <v>1</v>
      </c>
      <c r="D18" s="1209">
        <v>0</v>
      </c>
      <c r="E18" s="1209">
        <v>1</v>
      </c>
      <c r="F18" s="1209">
        <v>1</v>
      </c>
      <c r="G18" s="1209">
        <v>0</v>
      </c>
      <c r="H18" s="1209">
        <v>2</v>
      </c>
      <c r="I18" s="1209">
        <v>0</v>
      </c>
      <c r="J18" s="1210">
        <v>1</v>
      </c>
      <c r="K18" s="1209">
        <v>1</v>
      </c>
      <c r="L18" s="1211">
        <v>0</v>
      </c>
    </row>
    <row r="19" spans="1:12" ht="12" customHeight="1">
      <c r="A19" s="1206" t="s">
        <v>1404</v>
      </c>
      <c r="B19" s="1207"/>
      <c r="C19" s="1208">
        <v>1</v>
      </c>
      <c r="D19" s="1209">
        <v>3</v>
      </c>
      <c r="E19" s="1209">
        <v>2</v>
      </c>
      <c r="F19" s="1209">
        <v>4</v>
      </c>
      <c r="G19" s="1209">
        <v>4</v>
      </c>
      <c r="H19" s="1209">
        <v>5</v>
      </c>
      <c r="I19" s="1209">
        <v>2</v>
      </c>
      <c r="J19" s="1210">
        <v>4</v>
      </c>
      <c r="K19" s="1209">
        <v>2</v>
      </c>
      <c r="L19" s="1211">
        <v>3</v>
      </c>
    </row>
    <row r="20" spans="1:12" ht="12" customHeight="1">
      <c r="A20" s="1206" t="s">
        <v>1405</v>
      </c>
      <c r="B20" s="1207"/>
      <c r="C20" s="1208">
        <v>15</v>
      </c>
      <c r="D20" s="1209">
        <v>15</v>
      </c>
      <c r="E20" s="1209">
        <v>17</v>
      </c>
      <c r="F20" s="1209">
        <v>11</v>
      </c>
      <c r="G20" s="1209">
        <v>18</v>
      </c>
      <c r="H20" s="1209">
        <v>3</v>
      </c>
      <c r="I20" s="1209">
        <v>13</v>
      </c>
      <c r="J20" s="1210">
        <v>6</v>
      </c>
      <c r="K20" s="1209">
        <v>7</v>
      </c>
      <c r="L20" s="1211">
        <v>15</v>
      </c>
    </row>
    <row r="21" spans="1:12" ht="12" customHeight="1">
      <c r="A21" s="1206" t="s">
        <v>372</v>
      </c>
      <c r="B21" s="1207"/>
      <c r="C21" s="1208">
        <v>16</v>
      </c>
      <c r="D21" s="1209">
        <v>9</v>
      </c>
      <c r="E21" s="1209">
        <v>4</v>
      </c>
      <c r="F21" s="1209">
        <v>12</v>
      </c>
      <c r="G21" s="1209">
        <v>6</v>
      </c>
      <c r="H21" s="1209">
        <v>7</v>
      </c>
      <c r="I21" s="1209">
        <v>19</v>
      </c>
      <c r="J21" s="1210">
        <v>15</v>
      </c>
      <c r="K21" s="1209">
        <v>14</v>
      </c>
      <c r="L21" s="1211">
        <v>16</v>
      </c>
    </row>
    <row r="22" spans="1:12" ht="12" customHeight="1">
      <c r="A22" s="1206" t="s">
        <v>1406</v>
      </c>
      <c r="B22" s="1207"/>
      <c r="C22" s="1208">
        <v>1</v>
      </c>
      <c r="D22" s="1209">
        <v>5</v>
      </c>
      <c r="E22" s="1209">
        <v>3</v>
      </c>
      <c r="F22" s="1209">
        <v>1</v>
      </c>
      <c r="G22" s="1209">
        <v>7</v>
      </c>
      <c r="H22" s="1209">
        <v>4</v>
      </c>
      <c r="I22" s="1209">
        <v>3</v>
      </c>
      <c r="J22" s="1210">
        <v>0</v>
      </c>
      <c r="K22" s="1209">
        <v>2</v>
      </c>
      <c r="L22" s="1211">
        <v>0</v>
      </c>
    </row>
    <row r="23" spans="1:12" ht="12" customHeight="1">
      <c r="A23" s="1206" t="s">
        <v>369</v>
      </c>
      <c r="B23" s="1207"/>
      <c r="C23" s="1208">
        <v>30</v>
      </c>
      <c r="D23" s="1209">
        <v>21</v>
      </c>
      <c r="E23" s="1209">
        <v>22</v>
      </c>
      <c r="F23" s="1209">
        <v>24</v>
      </c>
      <c r="G23" s="1209">
        <v>21</v>
      </c>
      <c r="H23" s="1209">
        <v>12</v>
      </c>
      <c r="I23" s="1209">
        <v>23</v>
      </c>
      <c r="J23" s="1210">
        <v>23</v>
      </c>
      <c r="K23" s="1209">
        <v>13</v>
      </c>
      <c r="L23" s="1211">
        <v>13</v>
      </c>
    </row>
    <row r="24" spans="1:12" ht="12" customHeight="1">
      <c r="A24" s="1206" t="s">
        <v>1407</v>
      </c>
      <c r="B24" s="1207"/>
      <c r="C24" s="1208">
        <v>0</v>
      </c>
      <c r="D24" s="1209">
        <v>1</v>
      </c>
      <c r="E24" s="1209">
        <v>1</v>
      </c>
      <c r="F24" s="1209">
        <v>1</v>
      </c>
      <c r="G24" s="1209">
        <v>2</v>
      </c>
      <c r="H24" s="1209">
        <v>4</v>
      </c>
      <c r="I24" s="1209">
        <v>4</v>
      </c>
      <c r="J24" s="1210">
        <v>1</v>
      </c>
      <c r="K24" s="1209">
        <v>3</v>
      </c>
      <c r="L24" s="1211">
        <v>3</v>
      </c>
    </row>
    <row r="25" spans="1:12" ht="12" customHeight="1">
      <c r="A25" s="1206" t="s">
        <v>1408</v>
      </c>
      <c r="B25" s="1207"/>
      <c r="C25" s="1208">
        <v>1</v>
      </c>
      <c r="D25" s="1209">
        <v>2</v>
      </c>
      <c r="E25" s="1209">
        <v>0</v>
      </c>
      <c r="F25" s="1209">
        <v>0</v>
      </c>
      <c r="G25" s="1209">
        <v>2</v>
      </c>
      <c r="H25" s="1209">
        <v>2</v>
      </c>
      <c r="I25" s="1209">
        <v>1</v>
      </c>
      <c r="J25" s="1210">
        <v>1</v>
      </c>
      <c r="K25" s="1209">
        <v>3</v>
      </c>
      <c r="L25" s="1211">
        <v>2</v>
      </c>
    </row>
    <row r="26" spans="1:12" ht="12" customHeight="1">
      <c r="A26" s="1206" t="s">
        <v>1409</v>
      </c>
      <c r="B26" s="1207"/>
      <c r="C26" s="1208">
        <v>2</v>
      </c>
      <c r="D26" s="1209">
        <v>6</v>
      </c>
      <c r="E26" s="1209">
        <v>2</v>
      </c>
      <c r="F26" s="1209">
        <v>3</v>
      </c>
      <c r="G26" s="1209">
        <v>10</v>
      </c>
      <c r="H26" s="1209">
        <v>13</v>
      </c>
      <c r="I26" s="1209">
        <v>6</v>
      </c>
      <c r="J26" s="1210">
        <v>7</v>
      </c>
      <c r="K26" s="1209">
        <v>0</v>
      </c>
      <c r="L26" s="1211">
        <v>8</v>
      </c>
    </row>
    <row r="27" spans="1:12" ht="12" customHeight="1">
      <c r="A27" s="1206" t="s">
        <v>1410</v>
      </c>
      <c r="B27" s="1207"/>
      <c r="C27" s="1208">
        <v>48</v>
      </c>
      <c r="D27" s="1209">
        <v>42</v>
      </c>
      <c r="E27" s="1209">
        <v>30</v>
      </c>
      <c r="F27" s="1209">
        <v>30</v>
      </c>
      <c r="G27" s="1209">
        <v>26</v>
      </c>
      <c r="H27" s="1209">
        <v>30</v>
      </c>
      <c r="I27" s="1209">
        <v>34</v>
      </c>
      <c r="J27" s="1210">
        <v>17</v>
      </c>
      <c r="K27" s="1209">
        <v>39</v>
      </c>
      <c r="L27" s="1211">
        <v>37</v>
      </c>
    </row>
    <row r="28" spans="1:12" ht="12" customHeight="1">
      <c r="A28" s="1206" t="s">
        <v>1411</v>
      </c>
      <c r="B28" s="1207"/>
      <c r="C28" s="1208">
        <v>10</v>
      </c>
      <c r="D28" s="1209">
        <v>10</v>
      </c>
      <c r="E28" s="1209">
        <v>21</v>
      </c>
      <c r="F28" s="1209">
        <v>20</v>
      </c>
      <c r="G28" s="1209">
        <v>13</v>
      </c>
      <c r="H28" s="1209">
        <v>12</v>
      </c>
      <c r="I28" s="1209">
        <v>10</v>
      </c>
      <c r="J28" s="1210">
        <v>10</v>
      </c>
      <c r="K28" s="1209">
        <v>3</v>
      </c>
      <c r="L28" s="1211">
        <v>3</v>
      </c>
    </row>
    <row r="29" spans="1:12" ht="12" customHeight="1">
      <c r="A29" s="1206" t="s">
        <v>66</v>
      </c>
      <c r="B29" s="1207"/>
      <c r="C29" s="1208">
        <v>15</v>
      </c>
      <c r="D29" s="1209">
        <v>33</v>
      </c>
      <c r="E29" s="1209">
        <v>28</v>
      </c>
      <c r="F29" s="1209">
        <v>11</v>
      </c>
      <c r="G29" s="1209">
        <v>15</v>
      </c>
      <c r="H29" s="1209">
        <v>10</v>
      </c>
      <c r="I29" s="1209">
        <v>16</v>
      </c>
      <c r="J29" s="1210">
        <v>21</v>
      </c>
      <c r="K29" s="1209">
        <v>19</v>
      </c>
      <c r="L29" s="1211">
        <v>23</v>
      </c>
    </row>
    <row r="30" spans="1:12" ht="12" customHeight="1">
      <c r="A30" s="1206" t="s">
        <v>1412</v>
      </c>
      <c r="B30" s="1207"/>
      <c r="C30" s="1208">
        <v>14</v>
      </c>
      <c r="D30" s="1209">
        <v>9</v>
      </c>
      <c r="E30" s="1209">
        <v>8</v>
      </c>
      <c r="F30" s="1209">
        <v>17</v>
      </c>
      <c r="G30" s="1209">
        <v>12</v>
      </c>
      <c r="H30" s="1209">
        <v>15</v>
      </c>
      <c r="I30" s="1209">
        <v>10</v>
      </c>
      <c r="J30" s="1210">
        <v>16</v>
      </c>
      <c r="K30" s="1209">
        <v>7</v>
      </c>
      <c r="L30" s="1211">
        <v>13</v>
      </c>
    </row>
    <row r="31" spans="1:12" ht="12" customHeight="1">
      <c r="A31" s="2630" t="s">
        <v>1413</v>
      </c>
      <c r="B31" s="1213" t="s">
        <v>318</v>
      </c>
      <c r="C31" s="1208">
        <v>55</v>
      </c>
      <c r="D31" s="1209">
        <v>47</v>
      </c>
      <c r="E31" s="1209">
        <v>33</v>
      </c>
      <c r="F31" s="1209">
        <v>37</v>
      </c>
      <c r="G31" s="1209">
        <v>23</v>
      </c>
      <c r="H31" s="1209">
        <v>39</v>
      </c>
      <c r="I31" s="1209">
        <v>32</v>
      </c>
      <c r="J31" s="1210">
        <v>27</v>
      </c>
      <c r="K31" s="2632">
        <v>38</v>
      </c>
      <c r="L31" s="2634">
        <v>32</v>
      </c>
    </row>
    <row r="32" spans="1:12" ht="12" customHeight="1">
      <c r="A32" s="2631"/>
      <c r="B32" s="1214" t="s">
        <v>1414</v>
      </c>
      <c r="C32" s="1208">
        <v>4</v>
      </c>
      <c r="D32" s="1209">
        <v>11</v>
      </c>
      <c r="E32" s="1209">
        <v>4</v>
      </c>
      <c r="F32" s="1209">
        <v>2</v>
      </c>
      <c r="G32" s="1209">
        <v>10</v>
      </c>
      <c r="H32" s="1209">
        <v>4</v>
      </c>
      <c r="I32" s="1209">
        <v>7</v>
      </c>
      <c r="J32" s="1210">
        <v>4</v>
      </c>
      <c r="K32" s="2633"/>
      <c r="L32" s="2635"/>
    </row>
    <row r="33" spans="1:12" ht="12" customHeight="1">
      <c r="A33" s="1206" t="s">
        <v>42</v>
      </c>
      <c r="B33" s="1207"/>
      <c r="C33" s="1208">
        <v>11</v>
      </c>
      <c r="D33" s="1209">
        <v>15</v>
      </c>
      <c r="E33" s="1209">
        <v>9</v>
      </c>
      <c r="F33" s="1209">
        <v>7</v>
      </c>
      <c r="G33" s="1209">
        <v>9</v>
      </c>
      <c r="H33" s="1209">
        <v>11</v>
      </c>
      <c r="I33" s="1209">
        <v>5</v>
      </c>
      <c r="J33" s="1210">
        <v>8</v>
      </c>
      <c r="K33" s="1209">
        <v>6</v>
      </c>
      <c r="L33" s="1211">
        <v>8</v>
      </c>
    </row>
    <row r="34" spans="1:12" ht="12" customHeight="1">
      <c r="A34" s="1206" t="s">
        <v>15</v>
      </c>
      <c r="B34" s="1207"/>
      <c r="C34" s="1208">
        <v>16</v>
      </c>
      <c r="D34" s="1209">
        <v>6</v>
      </c>
      <c r="E34" s="1209">
        <v>8</v>
      </c>
      <c r="F34" s="1209">
        <v>14</v>
      </c>
      <c r="G34" s="1209">
        <v>13</v>
      </c>
      <c r="H34" s="1209">
        <v>17</v>
      </c>
      <c r="I34" s="1209">
        <v>16</v>
      </c>
      <c r="J34" s="1210">
        <v>14</v>
      </c>
      <c r="K34" s="1209">
        <v>17</v>
      </c>
      <c r="L34" s="1211">
        <v>15</v>
      </c>
    </row>
    <row r="35" spans="1:12" ht="12" customHeight="1">
      <c r="A35" s="1206" t="s">
        <v>1415</v>
      </c>
      <c r="B35" s="1207"/>
      <c r="C35" s="1208">
        <v>0</v>
      </c>
      <c r="D35" s="1209">
        <v>10</v>
      </c>
      <c r="E35" s="1209">
        <v>2</v>
      </c>
      <c r="F35" s="1209">
        <v>6</v>
      </c>
      <c r="G35" s="1209">
        <v>2</v>
      </c>
      <c r="H35" s="1209">
        <v>5</v>
      </c>
      <c r="I35" s="1209">
        <v>0</v>
      </c>
      <c r="J35" s="1210">
        <v>0</v>
      </c>
      <c r="K35" s="1209">
        <v>4</v>
      </c>
      <c r="L35" s="1211">
        <v>2</v>
      </c>
    </row>
    <row r="36" spans="1:12" ht="12" customHeight="1">
      <c r="A36" s="1206" t="s">
        <v>1416</v>
      </c>
      <c r="B36" s="1207"/>
      <c r="C36" s="1208">
        <v>5</v>
      </c>
      <c r="D36" s="1209">
        <v>2</v>
      </c>
      <c r="E36" s="1209">
        <v>3</v>
      </c>
      <c r="F36" s="1209">
        <v>8</v>
      </c>
      <c r="G36" s="1209">
        <v>6</v>
      </c>
      <c r="H36" s="1209">
        <v>3</v>
      </c>
      <c r="I36" s="1209">
        <v>5</v>
      </c>
      <c r="J36" s="1210">
        <v>4</v>
      </c>
      <c r="K36" s="1209">
        <v>4</v>
      </c>
      <c r="L36" s="1211">
        <v>1</v>
      </c>
    </row>
    <row r="37" spans="1:12" ht="12" customHeight="1">
      <c r="A37" s="1206" t="s">
        <v>1417</v>
      </c>
      <c r="B37" s="1207"/>
      <c r="C37" s="1208">
        <v>0</v>
      </c>
      <c r="D37" s="1209">
        <v>2</v>
      </c>
      <c r="E37" s="1209">
        <v>0</v>
      </c>
      <c r="F37" s="1209">
        <v>1</v>
      </c>
      <c r="G37" s="1209">
        <v>0</v>
      </c>
      <c r="H37" s="1209">
        <v>8</v>
      </c>
      <c r="I37" s="1209">
        <v>0</v>
      </c>
      <c r="J37" s="1210">
        <v>0</v>
      </c>
      <c r="K37" s="1209">
        <v>1</v>
      </c>
      <c r="L37" s="1211">
        <v>1</v>
      </c>
    </row>
    <row r="38" spans="1:12" ht="12" customHeight="1">
      <c r="A38" s="1206" t="s">
        <v>1418</v>
      </c>
      <c r="B38" s="1207"/>
      <c r="C38" s="1208">
        <v>10</v>
      </c>
      <c r="D38" s="1209">
        <v>17</v>
      </c>
      <c r="E38" s="1209">
        <v>7</v>
      </c>
      <c r="F38" s="1209">
        <v>23</v>
      </c>
      <c r="G38" s="1209">
        <v>5</v>
      </c>
      <c r="H38" s="1209">
        <v>11</v>
      </c>
      <c r="I38" s="1209">
        <v>11</v>
      </c>
      <c r="J38" s="1210">
        <v>19</v>
      </c>
      <c r="K38" s="1209">
        <v>12</v>
      </c>
      <c r="L38" s="1211">
        <v>10</v>
      </c>
    </row>
    <row r="39" spans="1:12" ht="12" customHeight="1">
      <c r="A39" s="1206" t="s">
        <v>1419</v>
      </c>
      <c r="B39" s="1207"/>
      <c r="C39" s="1208">
        <v>2</v>
      </c>
      <c r="D39" s="1209">
        <v>2</v>
      </c>
      <c r="E39" s="1209">
        <v>3</v>
      </c>
      <c r="F39" s="1209">
        <v>2</v>
      </c>
      <c r="G39" s="1209">
        <v>1</v>
      </c>
      <c r="H39" s="1209">
        <v>5</v>
      </c>
      <c r="I39" s="1209">
        <v>6</v>
      </c>
      <c r="J39" s="1210">
        <v>11</v>
      </c>
      <c r="K39" s="1209">
        <v>2</v>
      </c>
      <c r="L39" s="1211">
        <v>2</v>
      </c>
    </row>
    <row r="40" spans="1:12" ht="12" customHeight="1">
      <c r="A40" s="1206" t="s">
        <v>1420</v>
      </c>
      <c r="B40" s="1207"/>
      <c r="C40" s="1208">
        <v>5</v>
      </c>
      <c r="D40" s="1209">
        <v>5</v>
      </c>
      <c r="E40" s="1209">
        <v>10</v>
      </c>
      <c r="F40" s="1209">
        <v>5</v>
      </c>
      <c r="G40" s="1209">
        <v>4</v>
      </c>
      <c r="H40" s="1209">
        <v>5</v>
      </c>
      <c r="I40" s="1209">
        <v>4</v>
      </c>
      <c r="J40" s="1210">
        <v>3</v>
      </c>
      <c r="K40" s="1209">
        <v>6</v>
      </c>
      <c r="L40" s="1211">
        <v>7</v>
      </c>
    </row>
    <row r="41" spans="1:12" ht="12" customHeight="1">
      <c r="A41" s="1206" t="s">
        <v>1421</v>
      </c>
      <c r="B41" s="1207"/>
      <c r="C41" s="1208">
        <v>3</v>
      </c>
      <c r="D41" s="1209">
        <v>2</v>
      </c>
      <c r="E41" s="1209">
        <v>5</v>
      </c>
      <c r="F41" s="1209">
        <v>4</v>
      </c>
      <c r="G41" s="1209">
        <v>1</v>
      </c>
      <c r="H41" s="1209">
        <v>2</v>
      </c>
      <c r="I41" s="1209">
        <v>3</v>
      </c>
      <c r="J41" s="1210">
        <v>4</v>
      </c>
      <c r="K41" s="1209">
        <v>1</v>
      </c>
      <c r="L41" s="1211">
        <v>8</v>
      </c>
    </row>
    <row r="42" spans="1:12" ht="12" customHeight="1">
      <c r="A42" s="1206" t="s">
        <v>1422</v>
      </c>
      <c r="B42" s="1207"/>
      <c r="C42" s="1208">
        <v>0</v>
      </c>
      <c r="D42" s="1209">
        <v>4</v>
      </c>
      <c r="E42" s="1209">
        <v>1</v>
      </c>
      <c r="F42" s="1209">
        <v>0</v>
      </c>
      <c r="G42" s="1209">
        <v>1</v>
      </c>
      <c r="H42" s="1209">
        <v>1</v>
      </c>
      <c r="I42" s="1209">
        <v>0</v>
      </c>
      <c r="J42" s="1210">
        <v>0</v>
      </c>
      <c r="K42" s="1209">
        <v>2</v>
      </c>
      <c r="L42" s="1211">
        <v>3</v>
      </c>
    </row>
    <row r="43" spans="1:12" ht="12" customHeight="1">
      <c r="A43" s="1206" t="s">
        <v>1423</v>
      </c>
      <c r="B43" s="1207"/>
      <c r="C43" s="1208">
        <v>3</v>
      </c>
      <c r="D43" s="1209">
        <v>2</v>
      </c>
      <c r="E43" s="1209">
        <v>3</v>
      </c>
      <c r="F43" s="1209">
        <v>3</v>
      </c>
      <c r="G43" s="1209">
        <v>5</v>
      </c>
      <c r="H43" s="1209">
        <v>2</v>
      </c>
      <c r="I43" s="1209">
        <v>1</v>
      </c>
      <c r="J43" s="1210">
        <v>7</v>
      </c>
      <c r="K43" s="1209">
        <v>5</v>
      </c>
      <c r="L43" s="1211">
        <v>5</v>
      </c>
    </row>
    <row r="44" spans="1:12" ht="12" customHeight="1">
      <c r="A44" s="1206" t="s">
        <v>1424</v>
      </c>
      <c r="B44" s="1207"/>
      <c r="C44" s="1208">
        <v>2</v>
      </c>
      <c r="D44" s="1209">
        <v>0</v>
      </c>
      <c r="E44" s="1209">
        <v>1</v>
      </c>
      <c r="F44" s="1209">
        <v>1</v>
      </c>
      <c r="G44" s="1209">
        <v>2</v>
      </c>
      <c r="H44" s="1209">
        <v>1</v>
      </c>
      <c r="I44" s="1209">
        <v>2</v>
      </c>
      <c r="J44" s="1210">
        <v>2</v>
      </c>
      <c r="K44" s="1209">
        <v>3</v>
      </c>
      <c r="L44" s="1211">
        <v>2</v>
      </c>
    </row>
    <row r="45" spans="1:12" ht="12" customHeight="1">
      <c r="A45" s="1206" t="s">
        <v>374</v>
      </c>
      <c r="B45" s="1207"/>
      <c r="C45" s="1208">
        <v>7</v>
      </c>
      <c r="D45" s="1209">
        <v>2</v>
      </c>
      <c r="E45" s="1209">
        <v>7</v>
      </c>
      <c r="F45" s="1209">
        <v>4</v>
      </c>
      <c r="G45" s="1209">
        <v>5</v>
      </c>
      <c r="H45" s="1209">
        <v>8</v>
      </c>
      <c r="I45" s="1209">
        <v>7</v>
      </c>
      <c r="J45" s="1210">
        <v>8</v>
      </c>
      <c r="K45" s="1209">
        <v>8</v>
      </c>
      <c r="L45" s="1211">
        <v>9</v>
      </c>
    </row>
    <row r="46" spans="1:12" ht="12" customHeight="1">
      <c r="A46" s="1206" t="s">
        <v>1425</v>
      </c>
      <c r="B46" s="1207"/>
      <c r="C46" s="1208">
        <v>2</v>
      </c>
      <c r="D46" s="1209">
        <v>4</v>
      </c>
      <c r="E46" s="1209">
        <v>2</v>
      </c>
      <c r="F46" s="1209">
        <v>7</v>
      </c>
      <c r="G46" s="1209">
        <v>5</v>
      </c>
      <c r="H46" s="1209">
        <v>4</v>
      </c>
      <c r="I46" s="1209">
        <v>3</v>
      </c>
      <c r="J46" s="1210">
        <v>9</v>
      </c>
      <c r="K46" s="1209">
        <v>13</v>
      </c>
      <c r="L46" s="1211">
        <v>0</v>
      </c>
    </row>
    <row r="47" spans="1:12" ht="12" customHeight="1">
      <c r="A47" s="1206" t="s">
        <v>1426</v>
      </c>
      <c r="B47" s="1207"/>
      <c r="C47" s="1208">
        <v>0</v>
      </c>
      <c r="D47" s="1209">
        <v>1</v>
      </c>
      <c r="E47" s="1209">
        <v>2</v>
      </c>
      <c r="F47" s="1209">
        <v>1</v>
      </c>
      <c r="G47" s="1209">
        <v>2</v>
      </c>
      <c r="H47" s="1209">
        <v>2</v>
      </c>
      <c r="I47" s="1209">
        <v>0</v>
      </c>
      <c r="J47" s="1210">
        <v>1</v>
      </c>
      <c r="K47" s="1209">
        <v>0</v>
      </c>
      <c r="L47" s="1211">
        <v>4</v>
      </c>
    </row>
    <row r="48" spans="1:12" ht="12" customHeight="1">
      <c r="A48" s="1206" t="s">
        <v>1427</v>
      </c>
      <c r="B48" s="1207"/>
      <c r="C48" s="1208">
        <v>0</v>
      </c>
      <c r="D48" s="1209">
        <v>0</v>
      </c>
      <c r="E48" s="1209">
        <v>1</v>
      </c>
      <c r="F48" s="1209">
        <v>1</v>
      </c>
      <c r="G48" s="1209">
        <v>1</v>
      </c>
      <c r="H48" s="1209">
        <v>4</v>
      </c>
      <c r="I48" s="1209">
        <v>0</v>
      </c>
      <c r="J48" s="1210">
        <v>0</v>
      </c>
      <c r="K48" s="1209">
        <v>2</v>
      </c>
      <c r="L48" s="1211">
        <v>0</v>
      </c>
    </row>
    <row r="49" spans="1:13" ht="12" customHeight="1">
      <c r="A49" s="1206" t="s">
        <v>1428</v>
      </c>
      <c r="B49" s="1207"/>
      <c r="C49" s="1208">
        <v>0</v>
      </c>
      <c r="D49" s="1209">
        <v>0</v>
      </c>
      <c r="E49" s="1209">
        <v>2</v>
      </c>
      <c r="F49" s="1209">
        <v>3</v>
      </c>
      <c r="G49" s="1209">
        <v>2</v>
      </c>
      <c r="H49" s="1209">
        <v>1</v>
      </c>
      <c r="I49" s="1209">
        <v>5</v>
      </c>
      <c r="J49" s="1210">
        <v>1</v>
      </c>
      <c r="K49" s="1209">
        <v>2</v>
      </c>
      <c r="L49" s="1211">
        <v>5</v>
      </c>
    </row>
    <row r="50" spans="1:13" ht="12" customHeight="1">
      <c r="A50" s="1206" t="s">
        <v>1429</v>
      </c>
      <c r="B50" s="1207"/>
      <c r="C50" s="1208">
        <v>0</v>
      </c>
      <c r="D50" s="1209">
        <v>0</v>
      </c>
      <c r="E50" s="1209">
        <v>10</v>
      </c>
      <c r="F50" s="1209">
        <v>6</v>
      </c>
      <c r="G50" s="1209">
        <v>6</v>
      </c>
      <c r="H50" s="1209">
        <v>8</v>
      </c>
      <c r="I50" s="1209">
        <v>2</v>
      </c>
      <c r="J50" s="1210">
        <v>6</v>
      </c>
      <c r="K50" s="1209">
        <v>6</v>
      </c>
      <c r="L50" s="1211">
        <v>3</v>
      </c>
    </row>
    <row r="51" spans="1:13" ht="12" customHeight="1">
      <c r="A51" s="1206" t="s">
        <v>376</v>
      </c>
      <c r="B51" s="1207"/>
      <c r="C51" s="1208">
        <v>11</v>
      </c>
      <c r="D51" s="1209">
        <v>6</v>
      </c>
      <c r="E51" s="1209">
        <v>10</v>
      </c>
      <c r="F51" s="1209">
        <v>6</v>
      </c>
      <c r="G51" s="1209">
        <v>6</v>
      </c>
      <c r="H51" s="1209">
        <v>4</v>
      </c>
      <c r="I51" s="1209">
        <v>8</v>
      </c>
      <c r="J51" s="1210">
        <v>10</v>
      </c>
      <c r="K51" s="1209">
        <v>4</v>
      </c>
      <c r="L51" s="1211">
        <v>5</v>
      </c>
    </row>
    <row r="52" spans="1:13" ht="12" customHeight="1">
      <c r="A52" s="1206" t="s">
        <v>1430</v>
      </c>
      <c r="B52" s="1207"/>
      <c r="C52" s="1208">
        <v>3</v>
      </c>
      <c r="D52" s="1209">
        <v>7</v>
      </c>
      <c r="E52" s="1209">
        <v>4</v>
      </c>
      <c r="F52" s="1209">
        <v>5</v>
      </c>
      <c r="G52" s="1209">
        <v>1</v>
      </c>
      <c r="H52" s="1209">
        <v>7</v>
      </c>
      <c r="I52" s="1209">
        <v>5</v>
      </c>
      <c r="J52" s="1210">
        <v>3</v>
      </c>
      <c r="K52" s="1209">
        <v>4</v>
      </c>
      <c r="L52" s="1211">
        <v>4</v>
      </c>
    </row>
    <row r="53" spans="1:13" ht="12" customHeight="1">
      <c r="A53" s="1206" t="s">
        <v>1431</v>
      </c>
      <c r="B53" s="1207"/>
      <c r="C53" s="1208">
        <v>0</v>
      </c>
      <c r="D53" s="1209">
        <v>1</v>
      </c>
      <c r="E53" s="1209">
        <v>1</v>
      </c>
      <c r="F53" s="1209">
        <v>0</v>
      </c>
      <c r="G53" s="1209">
        <v>0</v>
      </c>
      <c r="H53" s="1209">
        <v>1</v>
      </c>
      <c r="I53" s="1209">
        <v>1</v>
      </c>
      <c r="J53" s="1210">
        <v>1</v>
      </c>
      <c r="K53" s="1209">
        <v>1</v>
      </c>
      <c r="L53" s="1211">
        <v>0</v>
      </c>
    </row>
    <row r="54" spans="1:13" ht="12" customHeight="1">
      <c r="A54" s="1215" t="s">
        <v>1432</v>
      </c>
      <c r="B54" s="1215"/>
      <c r="C54" s="308"/>
      <c r="D54" s="308"/>
      <c r="E54" s="308"/>
      <c r="F54" s="308"/>
      <c r="G54" s="308"/>
      <c r="H54" s="308"/>
      <c r="I54" s="308"/>
      <c r="J54" s="308"/>
      <c r="K54" s="308"/>
      <c r="L54" s="308"/>
    </row>
    <row r="55" spans="1:13" ht="12" customHeight="1">
      <c r="A55" s="409" t="s">
        <v>1433</v>
      </c>
      <c r="B55" s="308"/>
      <c r="C55" s="308"/>
      <c r="D55" s="308"/>
      <c r="E55" s="308"/>
      <c r="F55" s="308"/>
      <c r="G55" s="308"/>
      <c r="H55" s="308"/>
      <c r="I55" s="308"/>
      <c r="J55" s="308"/>
      <c r="K55" s="308"/>
      <c r="L55" s="308"/>
    </row>
    <row r="56" spans="1:13" ht="12.75" customHeight="1">
      <c r="A56" s="409" t="s">
        <v>1434</v>
      </c>
      <c r="B56" s="308"/>
      <c r="C56" s="308"/>
      <c r="D56" s="308"/>
      <c r="E56" s="308"/>
      <c r="F56" s="308"/>
      <c r="G56" s="308"/>
      <c r="H56" s="308"/>
      <c r="I56" s="308"/>
      <c r="J56" s="308"/>
      <c r="K56" s="308"/>
      <c r="L56" s="308"/>
    </row>
    <row r="57" spans="1:13">
      <c r="A57" s="308"/>
      <c r="B57" s="308"/>
      <c r="C57" s="308"/>
      <c r="D57" s="308"/>
      <c r="E57" s="308"/>
      <c r="F57" s="308"/>
      <c r="G57" s="308"/>
      <c r="H57" s="308"/>
      <c r="I57" s="308"/>
      <c r="J57" s="308"/>
      <c r="K57" s="308"/>
      <c r="L57" s="308"/>
    </row>
    <row r="58" spans="1:13">
      <c r="A58" s="612" t="s">
        <v>1435</v>
      </c>
      <c r="B58" s="308"/>
      <c r="C58" s="308"/>
      <c r="D58" s="308"/>
      <c r="E58" s="308"/>
      <c r="F58" s="308"/>
      <c r="G58" s="308"/>
      <c r="H58" s="308"/>
      <c r="I58" s="308"/>
      <c r="J58" s="308"/>
      <c r="K58" s="308"/>
      <c r="L58" s="308"/>
    </row>
    <row r="59" spans="1:13" ht="15" customHeight="1">
      <c r="A59" s="2620" t="s">
        <v>1358</v>
      </c>
      <c r="B59" s="2620"/>
      <c r="C59" s="2620"/>
      <c r="D59" s="2620"/>
      <c r="E59" s="2620"/>
      <c r="F59" s="2620"/>
      <c r="G59" s="2620"/>
      <c r="H59" s="2620"/>
      <c r="I59" s="2620"/>
      <c r="J59" s="2620"/>
      <c r="K59" s="308"/>
      <c r="L59" s="308"/>
    </row>
    <row r="60" spans="1:13" ht="6" customHeight="1">
      <c r="B60" s="308"/>
      <c r="C60" s="308"/>
      <c r="D60" s="308"/>
      <c r="E60" s="308"/>
      <c r="F60" s="308"/>
      <c r="G60" s="308"/>
      <c r="H60" s="308"/>
      <c r="I60" s="308"/>
      <c r="J60" s="308"/>
      <c r="K60" s="308"/>
      <c r="L60" s="308"/>
    </row>
    <row r="61" spans="1:13" ht="14.25" customHeight="1">
      <c r="A61" s="308"/>
      <c r="B61" s="308"/>
      <c r="C61" s="1156"/>
      <c r="D61" s="1156"/>
      <c r="E61" s="1156"/>
      <c r="F61" s="1156"/>
      <c r="G61" s="159"/>
      <c r="H61" s="1125"/>
      <c r="I61" s="1125"/>
      <c r="J61" s="1125"/>
      <c r="K61" s="1125"/>
      <c r="L61" s="1125"/>
    </row>
    <row r="62" spans="1:13" ht="12" customHeight="1">
      <c r="A62" s="1158" t="s">
        <v>1359</v>
      </c>
      <c r="B62" s="1158"/>
      <c r="C62" s="1125"/>
      <c r="D62" s="1125"/>
      <c r="E62" s="1125"/>
      <c r="F62" s="1125"/>
      <c r="G62" s="1125"/>
      <c r="H62" s="1125"/>
      <c r="I62" s="1125"/>
      <c r="J62" s="1125"/>
      <c r="K62" s="1125"/>
      <c r="L62" s="1125"/>
    </row>
    <row r="63" spans="1:13" s="1126" customFormat="1" ht="13.5" customHeight="1">
      <c r="A63" s="1216" t="s">
        <v>1436</v>
      </c>
      <c r="B63" s="1201"/>
      <c r="C63" s="1202">
        <v>2010</v>
      </c>
      <c r="D63" s="1203">
        <v>2011</v>
      </c>
      <c r="E63" s="1203">
        <v>2012</v>
      </c>
      <c r="F63" s="1203">
        <v>2013</v>
      </c>
      <c r="G63" s="1203">
        <v>2014</v>
      </c>
      <c r="H63" s="1203">
        <v>2015</v>
      </c>
      <c r="I63" s="1203">
        <v>2016</v>
      </c>
      <c r="J63" s="1204">
        <v>2017</v>
      </c>
      <c r="K63" s="1204">
        <v>2018</v>
      </c>
      <c r="L63" s="1205">
        <v>2019</v>
      </c>
      <c r="M63" s="1125"/>
    </row>
    <row r="64" spans="1:13" s="1126" customFormat="1" ht="13.5" customHeight="1">
      <c r="A64" s="1206" t="s">
        <v>1437</v>
      </c>
      <c r="B64" s="1207"/>
      <c r="C64" s="1208">
        <v>0</v>
      </c>
      <c r="D64" s="1209">
        <v>1</v>
      </c>
      <c r="E64" s="1209">
        <v>6</v>
      </c>
      <c r="F64" s="1209">
        <v>32</v>
      </c>
      <c r="G64" s="1209">
        <v>42</v>
      </c>
      <c r="H64" s="1209">
        <v>28</v>
      </c>
      <c r="I64" s="1209">
        <v>30</v>
      </c>
      <c r="J64" s="1210">
        <v>40</v>
      </c>
      <c r="K64" s="1210">
        <v>19</v>
      </c>
      <c r="L64" s="1217">
        <v>29</v>
      </c>
      <c r="M64" s="1125"/>
    </row>
    <row r="65" spans="1:12">
      <c r="A65" s="1206" t="s">
        <v>408</v>
      </c>
      <c r="B65" s="1207"/>
      <c r="C65" s="1208">
        <v>85</v>
      </c>
      <c r="D65" s="1209">
        <v>35</v>
      </c>
      <c r="E65" s="1209">
        <v>23</v>
      </c>
      <c r="F65" s="1209">
        <v>16</v>
      </c>
      <c r="G65" s="1209">
        <v>9</v>
      </c>
      <c r="H65" s="1209">
        <v>11</v>
      </c>
      <c r="I65" s="1209">
        <v>11</v>
      </c>
      <c r="J65" s="1210">
        <v>31</v>
      </c>
      <c r="K65" s="1210">
        <v>15</v>
      </c>
      <c r="L65" s="1217">
        <v>20</v>
      </c>
    </row>
    <row r="66" spans="1:12">
      <c r="A66" s="1218" t="s">
        <v>419</v>
      </c>
      <c r="B66" s="1219"/>
      <c r="C66" s="1208">
        <v>60</v>
      </c>
      <c r="D66" s="1209">
        <v>61</v>
      </c>
      <c r="E66" s="1209">
        <v>62</v>
      </c>
      <c r="F66" s="1209">
        <v>53</v>
      </c>
      <c r="G66" s="1209">
        <v>80</v>
      </c>
      <c r="H66" s="1209">
        <v>77</v>
      </c>
      <c r="I66" s="1209">
        <v>85</v>
      </c>
      <c r="J66" s="1210">
        <v>80</v>
      </c>
      <c r="K66" s="1210">
        <v>100</v>
      </c>
      <c r="L66" s="1217">
        <v>98</v>
      </c>
    </row>
    <row r="67" spans="1:12">
      <c r="A67" s="1218" t="s">
        <v>425</v>
      </c>
      <c r="B67" s="1219"/>
      <c r="C67" s="1208">
        <v>3</v>
      </c>
      <c r="D67" s="1209">
        <v>1</v>
      </c>
      <c r="E67" s="1209">
        <v>2</v>
      </c>
      <c r="F67" s="1209">
        <v>4</v>
      </c>
      <c r="G67" s="1209">
        <v>11</v>
      </c>
      <c r="H67" s="1209">
        <v>9</v>
      </c>
      <c r="I67" s="1209">
        <v>11</v>
      </c>
      <c r="J67" s="1210">
        <v>4</v>
      </c>
      <c r="K67" s="1210">
        <v>10</v>
      </c>
      <c r="L67" s="1217">
        <v>6</v>
      </c>
    </row>
    <row r="68" spans="1:12">
      <c r="A68" s="1206" t="s">
        <v>1438</v>
      </c>
      <c r="B68" s="1207"/>
      <c r="C68" s="1208">
        <v>100</v>
      </c>
      <c r="D68" s="1209">
        <v>63</v>
      </c>
      <c r="E68" s="1209">
        <v>68</v>
      </c>
      <c r="F68" s="1209">
        <v>72</v>
      </c>
      <c r="G68" s="1209">
        <v>68</v>
      </c>
      <c r="H68" s="1209">
        <v>38</v>
      </c>
      <c r="I68" s="1209">
        <v>38</v>
      </c>
      <c r="J68" s="1210">
        <v>32</v>
      </c>
      <c r="K68" s="1210">
        <v>34</v>
      </c>
      <c r="L68" s="1217">
        <v>26</v>
      </c>
    </row>
    <row r="69" spans="1:12">
      <c r="A69" s="1206" t="s">
        <v>1439</v>
      </c>
      <c r="B69" s="1207"/>
      <c r="C69" s="1208">
        <v>45</v>
      </c>
      <c r="D69" s="1209">
        <v>40</v>
      </c>
      <c r="E69" s="1209">
        <v>47</v>
      </c>
      <c r="F69" s="1209">
        <v>52</v>
      </c>
      <c r="G69" s="1209">
        <v>92</v>
      </c>
      <c r="H69" s="1209">
        <v>77</v>
      </c>
      <c r="I69" s="1209">
        <v>80</v>
      </c>
      <c r="J69" s="1210">
        <v>44</v>
      </c>
      <c r="K69" s="1210">
        <v>56</v>
      </c>
      <c r="L69" s="1217">
        <v>79</v>
      </c>
    </row>
    <row r="70" spans="1:12">
      <c r="A70" s="1206" t="s">
        <v>1440</v>
      </c>
      <c r="B70" s="1207"/>
      <c r="C70" s="1208">
        <v>4</v>
      </c>
      <c r="D70" s="1209">
        <v>6</v>
      </c>
      <c r="E70" s="1209">
        <v>7</v>
      </c>
      <c r="F70" s="1209">
        <v>3</v>
      </c>
      <c r="G70" s="1209">
        <v>12</v>
      </c>
      <c r="H70" s="1209">
        <v>10</v>
      </c>
      <c r="I70" s="1209">
        <v>9</v>
      </c>
      <c r="J70" s="1210">
        <v>13</v>
      </c>
      <c r="K70" s="1210">
        <v>12</v>
      </c>
      <c r="L70" s="1217">
        <v>7</v>
      </c>
    </row>
    <row r="71" spans="1:12">
      <c r="A71" s="1206" t="s">
        <v>414</v>
      </c>
      <c r="B71" s="1207"/>
      <c r="C71" s="1208">
        <v>24</v>
      </c>
      <c r="D71" s="1209">
        <v>17</v>
      </c>
      <c r="E71" s="1209">
        <v>19</v>
      </c>
      <c r="F71" s="1209">
        <v>19</v>
      </c>
      <c r="G71" s="1209">
        <v>21</v>
      </c>
      <c r="H71" s="1209">
        <v>23</v>
      </c>
      <c r="I71" s="1209">
        <v>44</v>
      </c>
      <c r="J71" s="1210">
        <v>34</v>
      </c>
      <c r="K71" s="1210">
        <v>45</v>
      </c>
      <c r="L71" s="1217">
        <v>37</v>
      </c>
    </row>
    <row r="72" spans="1:12">
      <c r="A72" s="1218" t="s">
        <v>460</v>
      </c>
      <c r="B72" s="1219"/>
      <c r="C72" s="1208">
        <v>91</v>
      </c>
      <c r="D72" s="1209">
        <v>60</v>
      </c>
      <c r="E72" s="1209">
        <v>47</v>
      </c>
      <c r="F72" s="1209">
        <v>31</v>
      </c>
      <c r="G72" s="1209">
        <v>26</v>
      </c>
      <c r="H72" s="1209">
        <v>33</v>
      </c>
      <c r="I72" s="1209">
        <v>58</v>
      </c>
      <c r="J72" s="1210">
        <v>54</v>
      </c>
      <c r="K72" s="1210">
        <v>51</v>
      </c>
      <c r="L72" s="1217">
        <v>57</v>
      </c>
    </row>
    <row r="73" spans="1:12">
      <c r="A73" s="1218" t="s">
        <v>1441</v>
      </c>
      <c r="B73" s="1219"/>
      <c r="C73" s="1208">
        <v>50</v>
      </c>
      <c r="D73" s="1209">
        <v>42</v>
      </c>
      <c r="E73" s="1209">
        <v>33</v>
      </c>
      <c r="F73" s="1209">
        <v>18</v>
      </c>
      <c r="G73" s="1209">
        <v>43</v>
      </c>
      <c r="H73" s="1209">
        <v>17</v>
      </c>
      <c r="I73" s="1209">
        <v>39</v>
      </c>
      <c r="J73" s="1210">
        <v>34</v>
      </c>
      <c r="K73" s="1210">
        <v>46</v>
      </c>
      <c r="L73" s="1217">
        <v>40</v>
      </c>
    </row>
    <row r="74" spans="1:12">
      <c r="A74" s="1206" t="s">
        <v>1442</v>
      </c>
      <c r="B74" s="1207"/>
      <c r="C74" s="1208">
        <v>35</v>
      </c>
      <c r="D74" s="1209">
        <v>24</v>
      </c>
      <c r="E74" s="1209">
        <v>33</v>
      </c>
      <c r="F74" s="1209">
        <v>28</v>
      </c>
      <c r="G74" s="1209">
        <v>36</v>
      </c>
      <c r="H74" s="1209">
        <v>18</v>
      </c>
      <c r="I74" s="1209">
        <v>23</v>
      </c>
      <c r="J74" s="1210">
        <v>18</v>
      </c>
      <c r="K74" s="1210">
        <v>36</v>
      </c>
      <c r="L74" s="1217">
        <v>21</v>
      </c>
    </row>
    <row r="75" spans="1:12">
      <c r="A75" s="1218" t="s">
        <v>403</v>
      </c>
      <c r="B75" s="1219"/>
      <c r="C75" s="1208">
        <v>39</v>
      </c>
      <c r="D75" s="1209">
        <v>26</v>
      </c>
      <c r="E75" s="1209">
        <v>23</v>
      </c>
      <c r="F75" s="1209">
        <v>22</v>
      </c>
      <c r="G75" s="1209">
        <v>78</v>
      </c>
      <c r="H75" s="1209">
        <v>60</v>
      </c>
      <c r="I75" s="1209">
        <v>85</v>
      </c>
      <c r="J75" s="1210">
        <v>56</v>
      </c>
      <c r="K75" s="1210">
        <v>17</v>
      </c>
      <c r="L75" s="1217">
        <v>21</v>
      </c>
    </row>
    <row r="76" spans="1:12">
      <c r="A76" s="1218" t="s">
        <v>1443</v>
      </c>
      <c r="B76" s="1219"/>
      <c r="C76" s="1208">
        <v>8</v>
      </c>
      <c r="D76" s="1209">
        <v>6</v>
      </c>
      <c r="E76" s="1209">
        <v>4</v>
      </c>
      <c r="F76" s="1209">
        <v>3</v>
      </c>
      <c r="G76" s="1209">
        <v>6</v>
      </c>
      <c r="H76" s="1209">
        <v>4</v>
      </c>
      <c r="I76" s="1209">
        <v>7</v>
      </c>
      <c r="J76" s="1210">
        <v>2</v>
      </c>
      <c r="K76" s="1210">
        <v>5</v>
      </c>
      <c r="L76" s="1217">
        <v>4</v>
      </c>
    </row>
    <row r="77" spans="1:12">
      <c r="A77" s="1218" t="s">
        <v>404</v>
      </c>
      <c r="B77" s="1219"/>
      <c r="C77" s="1208">
        <v>83</v>
      </c>
      <c r="D77" s="1209">
        <v>102</v>
      </c>
      <c r="E77" s="1209">
        <v>107</v>
      </c>
      <c r="F77" s="1209">
        <v>110</v>
      </c>
      <c r="G77" s="1209">
        <v>90</v>
      </c>
      <c r="H77" s="1209">
        <v>73</v>
      </c>
      <c r="I77" s="1209">
        <v>65</v>
      </c>
      <c r="J77" s="1210">
        <v>55</v>
      </c>
      <c r="K77" s="1210">
        <v>83</v>
      </c>
      <c r="L77" s="1217">
        <v>72</v>
      </c>
    </row>
    <row r="78" spans="1:12">
      <c r="A78" s="1206" t="s">
        <v>417</v>
      </c>
      <c r="B78" s="1207"/>
      <c r="C78" s="1208">
        <v>8</v>
      </c>
      <c r="D78" s="1209">
        <v>9</v>
      </c>
      <c r="E78" s="1209">
        <v>12</v>
      </c>
      <c r="F78" s="1209">
        <v>10</v>
      </c>
      <c r="G78" s="1209">
        <v>9</v>
      </c>
      <c r="H78" s="1209">
        <v>6</v>
      </c>
      <c r="I78" s="1209">
        <v>4</v>
      </c>
      <c r="J78" s="1210">
        <v>5</v>
      </c>
      <c r="K78" s="1210">
        <v>7</v>
      </c>
      <c r="L78" s="1217">
        <v>5</v>
      </c>
    </row>
    <row r="79" spans="1:12">
      <c r="A79" s="1218" t="s">
        <v>397</v>
      </c>
      <c r="B79" s="1219"/>
      <c r="C79" s="1208">
        <v>84</v>
      </c>
      <c r="D79" s="1209">
        <v>34</v>
      </c>
      <c r="E79" s="1209">
        <v>36</v>
      </c>
      <c r="F79" s="1209">
        <v>22</v>
      </c>
      <c r="G79" s="1209">
        <v>27</v>
      </c>
      <c r="H79" s="1209">
        <v>35</v>
      </c>
      <c r="I79" s="1209">
        <v>37</v>
      </c>
      <c r="J79" s="1210">
        <v>26</v>
      </c>
      <c r="K79" s="1210">
        <v>20</v>
      </c>
      <c r="L79" s="1217">
        <v>27</v>
      </c>
    </row>
    <row r="80" spans="1:12">
      <c r="A80" s="1218" t="s">
        <v>405</v>
      </c>
      <c r="B80" s="1219"/>
      <c r="C80" s="1208">
        <v>125</v>
      </c>
      <c r="D80" s="1209">
        <v>130</v>
      </c>
      <c r="E80" s="1209">
        <v>130</v>
      </c>
      <c r="F80" s="1209">
        <v>134</v>
      </c>
      <c r="G80" s="1209">
        <v>144</v>
      </c>
      <c r="H80" s="1209">
        <v>111</v>
      </c>
      <c r="I80" s="1209">
        <v>113</v>
      </c>
      <c r="J80" s="1210">
        <v>106</v>
      </c>
      <c r="K80" s="1210">
        <v>118</v>
      </c>
      <c r="L80" s="1217">
        <v>89</v>
      </c>
    </row>
    <row r="81" spans="1:12">
      <c r="A81" s="1218" t="s">
        <v>409</v>
      </c>
      <c r="B81" s="1219"/>
      <c r="C81" s="1208">
        <v>94</v>
      </c>
      <c r="D81" s="1209">
        <v>103</v>
      </c>
      <c r="E81" s="1209">
        <v>70</v>
      </c>
      <c r="F81" s="1209">
        <v>73</v>
      </c>
      <c r="G81" s="1209">
        <v>48</v>
      </c>
      <c r="H81" s="1209">
        <v>37</v>
      </c>
      <c r="I81" s="1209">
        <v>19</v>
      </c>
      <c r="J81" s="1210">
        <v>10</v>
      </c>
      <c r="K81" s="1210">
        <v>17</v>
      </c>
      <c r="L81" s="1217">
        <v>30</v>
      </c>
    </row>
    <row r="82" spans="1:12">
      <c r="A82" s="2636" t="s">
        <v>1444</v>
      </c>
      <c r="B82" s="1220" t="s">
        <v>1444</v>
      </c>
      <c r="C82" s="1208">
        <v>1</v>
      </c>
      <c r="D82" s="1209">
        <v>2</v>
      </c>
      <c r="E82" s="1209">
        <v>1</v>
      </c>
      <c r="F82" s="1209">
        <v>3</v>
      </c>
      <c r="G82" s="1209">
        <v>1</v>
      </c>
      <c r="H82" s="1209">
        <v>3</v>
      </c>
      <c r="I82" s="1209">
        <v>9</v>
      </c>
      <c r="J82" s="1210">
        <v>3</v>
      </c>
      <c r="K82" s="1210">
        <v>4</v>
      </c>
      <c r="L82" s="1217">
        <v>3</v>
      </c>
    </row>
    <row r="83" spans="1:12">
      <c r="A83" s="2637"/>
      <c r="B83" s="1221" t="s">
        <v>1368</v>
      </c>
      <c r="C83" s="1208">
        <v>0</v>
      </c>
      <c r="D83" s="1209">
        <v>2</v>
      </c>
      <c r="E83" s="1209">
        <v>0</v>
      </c>
      <c r="F83" s="1209">
        <v>1</v>
      </c>
      <c r="G83" s="1209">
        <v>6</v>
      </c>
      <c r="H83" s="1209">
        <v>5</v>
      </c>
      <c r="I83" s="1209">
        <v>2</v>
      </c>
      <c r="J83" s="1210">
        <v>4</v>
      </c>
      <c r="K83" s="1210">
        <v>1</v>
      </c>
      <c r="L83" s="1217">
        <v>1</v>
      </c>
    </row>
    <row r="84" spans="1:12">
      <c r="A84" s="1206" t="s">
        <v>1445</v>
      </c>
      <c r="B84" s="1207"/>
      <c r="C84" s="1208">
        <v>11</v>
      </c>
      <c r="D84" s="1209">
        <v>10</v>
      </c>
      <c r="E84" s="1209">
        <v>5</v>
      </c>
      <c r="F84" s="1209">
        <v>7</v>
      </c>
      <c r="G84" s="1209">
        <v>5</v>
      </c>
      <c r="H84" s="1209">
        <v>24</v>
      </c>
      <c r="I84" s="1209">
        <v>9</v>
      </c>
      <c r="J84" s="1210">
        <v>10</v>
      </c>
      <c r="K84" s="1210">
        <v>8</v>
      </c>
      <c r="L84" s="1217">
        <v>13</v>
      </c>
    </row>
    <row r="85" spans="1:12">
      <c r="A85" s="1215" t="s">
        <v>1432</v>
      </c>
      <c r="B85" s="1215"/>
      <c r="C85" s="308"/>
      <c r="D85" s="308"/>
      <c r="E85" s="308"/>
      <c r="F85" s="308"/>
      <c r="G85" s="308"/>
      <c r="H85" s="308"/>
      <c r="I85" s="308"/>
      <c r="J85" s="308"/>
      <c r="K85" s="308"/>
      <c r="L85" s="308"/>
    </row>
    <row r="86" spans="1:12">
      <c r="A86" s="409" t="s">
        <v>1433</v>
      </c>
      <c r="B86" s="308"/>
      <c r="C86" s="308"/>
      <c r="D86" s="308"/>
      <c r="E86" s="308"/>
      <c r="F86" s="308"/>
      <c r="G86" s="308"/>
      <c r="H86" s="308"/>
      <c r="I86" s="308"/>
      <c r="J86" s="308"/>
      <c r="K86" s="308"/>
      <c r="L86" s="308"/>
    </row>
    <row r="87" spans="1:12">
      <c r="A87" s="409" t="s">
        <v>1446</v>
      </c>
      <c r="B87" s="308"/>
      <c r="C87" s="308"/>
      <c r="D87" s="308"/>
      <c r="E87" s="308"/>
      <c r="F87" s="308"/>
      <c r="G87" s="308"/>
      <c r="H87" s="308"/>
      <c r="I87" s="308"/>
      <c r="J87" s="308"/>
      <c r="K87" s="308"/>
      <c r="L87" s="308"/>
    </row>
    <row r="88" spans="1:12">
      <c r="A88" s="308"/>
      <c r="B88" s="308"/>
      <c r="C88" s="308"/>
      <c r="D88" s="308"/>
      <c r="E88" s="308"/>
      <c r="F88" s="308"/>
      <c r="G88" s="308"/>
      <c r="H88" s="308"/>
      <c r="I88" s="308"/>
      <c r="J88" s="308"/>
      <c r="K88" s="308"/>
      <c r="L88" s="308"/>
    </row>
    <row r="89" spans="1:12">
      <c r="A89" s="612" t="s">
        <v>1435</v>
      </c>
      <c r="B89" s="308"/>
      <c r="C89" s="308"/>
      <c r="D89" s="308"/>
      <c r="E89" s="308"/>
      <c r="F89" s="308"/>
      <c r="G89" s="308"/>
      <c r="H89" s="308"/>
      <c r="I89" s="308"/>
      <c r="J89" s="308"/>
      <c r="K89" s="308"/>
      <c r="L89" s="308"/>
    </row>
    <row r="90" spans="1:12" ht="15" customHeight="1">
      <c r="A90" s="2620" t="s">
        <v>1358</v>
      </c>
      <c r="B90" s="2620"/>
      <c r="C90" s="2620"/>
      <c r="D90" s="2620"/>
      <c r="E90" s="2620"/>
      <c r="F90" s="2620"/>
      <c r="G90" s="2620"/>
      <c r="H90" s="2620"/>
      <c r="I90" s="2620"/>
      <c r="J90" s="2620"/>
      <c r="K90" s="159"/>
      <c r="L90" s="159"/>
    </row>
  </sheetData>
  <mergeCells count="6">
    <mergeCell ref="A90:J90"/>
    <mergeCell ref="A31:A32"/>
    <mergeCell ref="K31:K32"/>
    <mergeCell ref="L31:L32"/>
    <mergeCell ref="A59:J59"/>
    <mergeCell ref="A82:A83"/>
  </mergeCells>
  <phoneticPr fontId="3"/>
  <pageMargins left="0.35433070866141736" right="0.35433070866141736" top="0.78740157480314965" bottom="0.78740157480314965" header="0.31496062992125984" footer="0.31496062992125984"/>
  <pageSetup paperSize="9" scale="98" orientation="portrait" horizontalDpi="4294967292" verticalDpi="4294967292" r:id="rId1"/>
  <headerFooter alignWithMargins="0"/>
  <rowBreaks count="1" manualBreakCount="1">
    <brk id="60" max="11"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93A74-763B-4165-970F-4C8B79D55798}">
  <dimension ref="A1:S33"/>
  <sheetViews>
    <sheetView zoomScaleNormal="100" zoomScaleSheetLayoutView="100" workbookViewId="0"/>
  </sheetViews>
  <sheetFormatPr defaultColWidth="12.83203125" defaultRowHeight="20"/>
  <cols>
    <col min="1" max="1" width="8.6640625" style="859" customWidth="1"/>
    <col min="2" max="7" width="12.58203125" style="859" customWidth="1"/>
    <col min="8" max="14" width="8.58203125" style="859" customWidth="1"/>
    <col min="15" max="15" width="11" style="859" customWidth="1"/>
    <col min="16" max="17" width="7.5" style="859" customWidth="1"/>
    <col min="18" max="16384" width="12.83203125" style="859"/>
  </cols>
  <sheetData>
    <row r="1" spans="1:17" ht="24" customHeight="1">
      <c r="A1" s="1222" t="s">
        <v>1447</v>
      </c>
      <c r="B1" s="1222"/>
      <c r="C1" s="1222"/>
      <c r="D1" s="1222"/>
      <c r="E1" s="1222"/>
      <c r="F1" s="1222"/>
      <c r="G1" s="1222"/>
      <c r="H1" s="1222"/>
      <c r="I1" s="1222"/>
      <c r="J1" s="1222"/>
      <c r="K1" s="1194"/>
      <c r="L1" s="1194"/>
      <c r="M1" s="1194"/>
      <c r="N1" s="1194"/>
      <c r="O1" s="1194"/>
      <c r="P1" s="858"/>
      <c r="Q1" s="858"/>
    </row>
    <row r="2" spans="1:17" ht="18" customHeight="1">
      <c r="A2" s="159"/>
      <c r="B2" s="159"/>
      <c r="C2" s="159"/>
      <c r="D2" s="159"/>
      <c r="E2" s="159"/>
      <c r="F2" s="159"/>
      <c r="G2" s="159"/>
      <c r="H2" s="159"/>
      <c r="I2" s="159"/>
      <c r="J2" s="159"/>
      <c r="K2" s="159"/>
      <c r="L2" s="159"/>
      <c r="M2" s="159"/>
      <c r="N2" s="159"/>
      <c r="O2" s="159"/>
      <c r="P2" s="159"/>
      <c r="Q2" s="159"/>
    </row>
    <row r="3" spans="1:17" ht="21.75" customHeight="1">
      <c r="A3" s="1195" t="s">
        <v>96</v>
      </c>
      <c r="B3" s="1195" t="s">
        <v>1386</v>
      </c>
      <c r="C3" s="1195" t="s">
        <v>488</v>
      </c>
      <c r="D3" s="1195" t="s">
        <v>1387</v>
      </c>
      <c r="E3" s="1195" t="s">
        <v>1388</v>
      </c>
      <c r="F3" s="1195" t="s">
        <v>1389</v>
      </c>
      <c r="G3" s="1195" t="s">
        <v>157</v>
      </c>
      <c r="H3" s="858"/>
      <c r="I3" s="858"/>
      <c r="J3" s="858"/>
    </row>
    <row r="4" spans="1:17" ht="21" customHeight="1">
      <c r="A4" s="707">
        <v>2000</v>
      </c>
      <c r="B4" s="1227">
        <v>46</v>
      </c>
      <c r="C4" s="1227">
        <v>1250</v>
      </c>
      <c r="D4" s="1227">
        <v>362</v>
      </c>
      <c r="E4" s="1227">
        <v>4</v>
      </c>
      <c r="F4" s="1227">
        <v>146</v>
      </c>
      <c r="G4" s="1227">
        <v>1746</v>
      </c>
      <c r="H4" s="858"/>
      <c r="I4" s="858"/>
      <c r="J4" s="858"/>
      <c r="L4" s="1223"/>
    </row>
    <row r="5" spans="1:17" ht="21" customHeight="1">
      <c r="A5" s="709">
        <v>2001</v>
      </c>
      <c r="B5" s="1119">
        <v>146</v>
      </c>
      <c r="C5" s="1119">
        <v>1429</v>
      </c>
      <c r="D5" s="1119">
        <v>492</v>
      </c>
      <c r="E5" s="1119">
        <v>211</v>
      </c>
      <c r="F5" s="1119">
        <v>251</v>
      </c>
      <c r="G5" s="1119">
        <v>2383</v>
      </c>
      <c r="H5" s="858"/>
      <c r="I5" s="858"/>
      <c r="J5" s="858"/>
      <c r="L5" s="1223"/>
    </row>
    <row r="6" spans="1:17" ht="21" customHeight="1">
      <c r="A6" s="709">
        <v>2002</v>
      </c>
      <c r="B6" s="1119">
        <v>187</v>
      </c>
      <c r="C6" s="1119">
        <v>1224</v>
      </c>
      <c r="D6" s="1119">
        <v>380</v>
      </c>
      <c r="E6" s="1119">
        <v>78</v>
      </c>
      <c r="F6" s="1119">
        <v>213</v>
      </c>
      <c r="G6" s="1119">
        <v>1970</v>
      </c>
      <c r="I6" s="858"/>
      <c r="J6" s="858"/>
      <c r="L6" s="1223"/>
    </row>
    <row r="7" spans="1:17" ht="21" customHeight="1">
      <c r="A7" s="709">
        <v>2003</v>
      </c>
      <c r="B7" s="1119">
        <v>198</v>
      </c>
      <c r="C7" s="1119">
        <v>936</v>
      </c>
      <c r="D7" s="1119">
        <v>405</v>
      </c>
      <c r="E7" s="1119">
        <v>12</v>
      </c>
      <c r="F7" s="1119">
        <v>239</v>
      </c>
      <c r="G7" s="1119">
        <v>1652</v>
      </c>
      <c r="H7" s="858"/>
      <c r="I7" s="858"/>
      <c r="J7" s="858"/>
      <c r="L7" s="1223"/>
    </row>
    <row r="8" spans="1:17" ht="21" customHeight="1">
      <c r="A8" s="709">
        <v>2004</v>
      </c>
      <c r="B8" s="1119">
        <v>196</v>
      </c>
      <c r="C8" s="1119">
        <v>245</v>
      </c>
      <c r="D8" s="1119">
        <v>136</v>
      </c>
      <c r="E8" s="1119">
        <v>16</v>
      </c>
      <c r="F8" s="1119">
        <v>83</v>
      </c>
      <c r="G8" s="1119">
        <v>628</v>
      </c>
      <c r="H8" s="858"/>
      <c r="I8" s="858"/>
      <c r="J8" s="858"/>
      <c r="L8" s="1223"/>
    </row>
    <row r="9" spans="1:17" ht="21" customHeight="1">
      <c r="A9" s="709">
        <v>2005</v>
      </c>
      <c r="B9" s="1119">
        <v>225</v>
      </c>
      <c r="C9" s="1119">
        <v>184</v>
      </c>
      <c r="D9" s="1119">
        <v>83</v>
      </c>
      <c r="E9" s="1119">
        <v>20</v>
      </c>
      <c r="F9" s="1119">
        <v>65</v>
      </c>
      <c r="G9" s="1119">
        <v>541</v>
      </c>
      <c r="H9" s="858"/>
      <c r="I9" s="858"/>
      <c r="J9" s="858"/>
      <c r="L9" s="1223"/>
    </row>
    <row r="10" spans="1:17" ht="21" customHeight="1">
      <c r="A10" s="709">
        <v>2006</v>
      </c>
      <c r="B10" s="1119">
        <v>197</v>
      </c>
      <c r="C10" s="1119">
        <v>143</v>
      </c>
      <c r="D10" s="1119">
        <v>53</v>
      </c>
      <c r="E10" s="1119">
        <v>22</v>
      </c>
      <c r="F10" s="1119">
        <v>44</v>
      </c>
      <c r="G10" s="1119">
        <v>434</v>
      </c>
      <c r="H10" s="858"/>
      <c r="I10" s="858"/>
      <c r="J10" s="858"/>
      <c r="L10" s="1223"/>
    </row>
    <row r="11" spans="1:17" ht="21" customHeight="1">
      <c r="A11" s="709">
        <v>2007</v>
      </c>
      <c r="B11" s="1119">
        <v>187</v>
      </c>
      <c r="C11" s="1119">
        <v>155</v>
      </c>
      <c r="D11" s="1119">
        <v>44</v>
      </c>
      <c r="E11" s="1119">
        <v>17</v>
      </c>
      <c r="F11" s="1119">
        <v>42</v>
      </c>
      <c r="G11" s="1119">
        <v>427</v>
      </c>
      <c r="H11" s="858"/>
      <c r="I11" s="858"/>
      <c r="J11" s="858"/>
      <c r="L11" s="1223"/>
    </row>
    <row r="12" spans="1:17" ht="21" customHeight="1">
      <c r="A12" s="709">
        <v>2008</v>
      </c>
      <c r="B12" s="1119">
        <v>136</v>
      </c>
      <c r="C12" s="1119">
        <v>184</v>
      </c>
      <c r="D12" s="1119">
        <v>47</v>
      </c>
      <c r="E12" s="1119">
        <v>37</v>
      </c>
      <c r="F12" s="1119">
        <v>46</v>
      </c>
      <c r="G12" s="1119">
        <v>422</v>
      </c>
      <c r="H12" s="858"/>
      <c r="I12" s="858"/>
      <c r="J12" s="858"/>
      <c r="L12" s="1223"/>
    </row>
    <row r="13" spans="1:17" ht="21" customHeight="1">
      <c r="A13" s="709">
        <v>2009</v>
      </c>
      <c r="B13" s="1119">
        <v>121</v>
      </c>
      <c r="C13" s="1119">
        <v>194</v>
      </c>
      <c r="D13" s="1119">
        <v>38</v>
      </c>
      <c r="E13" s="1119">
        <v>14</v>
      </c>
      <c r="F13" s="1119">
        <v>42</v>
      </c>
      <c r="G13" s="1119">
        <v>394</v>
      </c>
      <c r="H13" s="858"/>
      <c r="I13" s="858"/>
      <c r="J13" s="858"/>
      <c r="L13" s="1223"/>
    </row>
    <row r="14" spans="1:17" ht="21" customHeight="1">
      <c r="A14" s="709">
        <v>2010</v>
      </c>
      <c r="B14" s="1119">
        <v>143</v>
      </c>
      <c r="C14" s="1119">
        <v>238</v>
      </c>
      <c r="D14" s="1119">
        <v>39</v>
      </c>
      <c r="E14" s="1119">
        <v>15</v>
      </c>
      <c r="F14" s="1119">
        <v>61</v>
      </c>
      <c r="G14" s="1119">
        <v>470</v>
      </c>
      <c r="H14" s="858"/>
      <c r="I14" s="858"/>
      <c r="J14" s="858"/>
      <c r="L14" s="1223"/>
    </row>
    <row r="15" spans="1:17" ht="21" customHeight="1">
      <c r="A15" s="709">
        <v>2011</v>
      </c>
      <c r="B15" s="1119">
        <v>127</v>
      </c>
      <c r="C15" s="1119">
        <v>247</v>
      </c>
      <c r="D15" s="1119">
        <v>45</v>
      </c>
      <c r="E15" s="1119">
        <v>46</v>
      </c>
      <c r="F15" s="1119">
        <v>83</v>
      </c>
      <c r="G15" s="1119">
        <v>516</v>
      </c>
      <c r="H15" s="858"/>
      <c r="I15" s="858"/>
      <c r="J15" s="858"/>
      <c r="L15" s="1223"/>
    </row>
    <row r="16" spans="1:17" ht="21" customHeight="1">
      <c r="A16" s="709">
        <v>2012</v>
      </c>
      <c r="B16" s="1119">
        <v>125</v>
      </c>
      <c r="C16" s="1119">
        <v>217</v>
      </c>
      <c r="D16" s="1119">
        <v>60</v>
      </c>
      <c r="E16" s="1119">
        <v>53</v>
      </c>
      <c r="F16" s="1119">
        <v>102</v>
      </c>
      <c r="G16" s="1119">
        <v>513</v>
      </c>
      <c r="H16" s="858"/>
      <c r="I16" s="858"/>
      <c r="J16" s="858"/>
      <c r="L16" s="1223"/>
    </row>
    <row r="17" spans="1:19" ht="21" customHeight="1">
      <c r="A17" s="709">
        <v>2013</v>
      </c>
      <c r="B17" s="1119">
        <v>121</v>
      </c>
      <c r="C17" s="1119">
        <v>216</v>
      </c>
      <c r="D17" s="1119">
        <v>33</v>
      </c>
      <c r="E17" s="1119">
        <v>40</v>
      </c>
      <c r="F17" s="1119">
        <v>67</v>
      </c>
      <c r="G17" s="1119">
        <v>453</v>
      </c>
      <c r="H17" s="858"/>
      <c r="I17" s="858"/>
      <c r="J17" s="858"/>
      <c r="L17" s="1223"/>
    </row>
    <row r="18" spans="1:19" ht="21" customHeight="1">
      <c r="A18" s="709">
        <v>2014</v>
      </c>
      <c r="B18" s="1119">
        <v>135</v>
      </c>
      <c r="C18" s="1119">
        <v>147</v>
      </c>
      <c r="D18" s="1119">
        <v>44</v>
      </c>
      <c r="E18" s="1119">
        <v>42</v>
      </c>
      <c r="F18" s="1119">
        <v>72</v>
      </c>
      <c r="G18" s="1119">
        <v>406</v>
      </c>
      <c r="H18" s="858"/>
      <c r="I18" s="858"/>
      <c r="J18" s="858"/>
      <c r="L18" s="1223"/>
    </row>
    <row r="19" spans="1:19" ht="21" customHeight="1">
      <c r="A19" s="709">
        <v>2015</v>
      </c>
      <c r="B19" s="1119">
        <v>132</v>
      </c>
      <c r="C19" s="1119">
        <v>116</v>
      </c>
      <c r="D19" s="1119">
        <v>33</v>
      </c>
      <c r="E19" s="1119">
        <v>60</v>
      </c>
      <c r="F19" s="1119">
        <v>62</v>
      </c>
      <c r="G19" s="1119">
        <v>381</v>
      </c>
      <c r="H19" s="858"/>
      <c r="I19" s="858"/>
      <c r="J19" s="858"/>
      <c r="L19" s="1223"/>
    </row>
    <row r="20" spans="1:19" ht="21" customHeight="1">
      <c r="A20" s="709">
        <v>2016</v>
      </c>
      <c r="B20" s="1119">
        <v>115</v>
      </c>
      <c r="C20" s="1119">
        <v>172</v>
      </c>
      <c r="D20" s="1119">
        <v>35</v>
      </c>
      <c r="E20" s="1119">
        <v>81</v>
      </c>
      <c r="F20" s="1119">
        <v>62</v>
      </c>
      <c r="G20" s="1119">
        <v>441</v>
      </c>
      <c r="H20" s="858"/>
      <c r="I20" s="858"/>
      <c r="J20" s="858"/>
      <c r="L20" s="1223"/>
    </row>
    <row r="21" spans="1:19" ht="21" customHeight="1">
      <c r="A21" s="1226">
        <v>2017</v>
      </c>
      <c r="B21" s="917">
        <v>133</v>
      </c>
      <c r="C21" s="917">
        <v>215</v>
      </c>
      <c r="D21" s="917">
        <v>29</v>
      </c>
      <c r="E21" s="917">
        <v>110</v>
      </c>
      <c r="F21" s="917">
        <v>49</v>
      </c>
      <c r="G21" s="917">
        <v>515</v>
      </c>
      <c r="H21" s="858"/>
      <c r="I21" s="858"/>
      <c r="J21" s="858"/>
      <c r="L21" s="1223"/>
    </row>
    <row r="22" spans="1:19" ht="21" customHeight="1">
      <c r="A22" s="1226">
        <v>2018</v>
      </c>
      <c r="B22" s="917">
        <v>142</v>
      </c>
      <c r="C22" s="917">
        <v>208</v>
      </c>
      <c r="D22" s="917">
        <v>23</v>
      </c>
      <c r="E22" s="917">
        <v>160</v>
      </c>
      <c r="F22" s="917">
        <v>51</v>
      </c>
      <c r="G22" s="917">
        <v>565</v>
      </c>
      <c r="H22" s="858"/>
      <c r="I22" s="858"/>
      <c r="J22" s="858"/>
      <c r="L22" s="1223"/>
    </row>
    <row r="23" spans="1:19" ht="21" customHeight="1">
      <c r="A23" s="1226">
        <v>2019</v>
      </c>
      <c r="B23" s="917">
        <v>152</v>
      </c>
      <c r="C23" s="917">
        <v>271</v>
      </c>
      <c r="D23" s="917">
        <v>35</v>
      </c>
      <c r="E23" s="917">
        <v>213</v>
      </c>
      <c r="F23" s="917">
        <v>65</v>
      </c>
      <c r="G23" s="917">
        <v>711</v>
      </c>
      <c r="H23" s="858"/>
      <c r="I23" s="858"/>
      <c r="J23" s="858"/>
      <c r="L23" s="1223"/>
    </row>
    <row r="24" spans="1:19" ht="21" customHeight="1">
      <c r="A24" s="1226">
        <v>2020</v>
      </c>
      <c r="B24" s="917">
        <v>151</v>
      </c>
      <c r="C24" s="917">
        <v>392</v>
      </c>
      <c r="D24" s="917">
        <v>61</v>
      </c>
      <c r="E24" s="917">
        <v>262</v>
      </c>
      <c r="F24" s="917">
        <v>118</v>
      </c>
      <c r="G24" s="917">
        <v>935</v>
      </c>
      <c r="H24" s="858"/>
      <c r="I24" s="858"/>
      <c r="J24" s="858"/>
      <c r="L24" s="1223"/>
    </row>
    <row r="25" spans="1:19" ht="21" customHeight="1">
      <c r="A25" s="1226">
        <v>2021</v>
      </c>
      <c r="B25" s="917">
        <v>205</v>
      </c>
      <c r="C25" s="917">
        <v>549</v>
      </c>
      <c r="D25" s="917">
        <v>87</v>
      </c>
      <c r="E25" s="917">
        <v>415</v>
      </c>
      <c r="F25" s="917">
        <v>108</v>
      </c>
      <c r="G25" s="917">
        <v>1364</v>
      </c>
      <c r="H25" s="159"/>
      <c r="I25" s="159"/>
      <c r="J25" s="159"/>
      <c r="L25" s="1223"/>
    </row>
    <row r="26" spans="1:19" ht="21" customHeight="1">
      <c r="A26" s="1226">
        <v>2022</v>
      </c>
      <c r="B26" s="917">
        <v>247</v>
      </c>
      <c r="C26" s="917">
        <v>634</v>
      </c>
      <c r="D26" s="917">
        <v>93</v>
      </c>
      <c r="E26" s="917">
        <v>545</v>
      </c>
      <c r="F26" s="917">
        <v>179</v>
      </c>
      <c r="G26" s="917">
        <v>1698</v>
      </c>
      <c r="H26" s="159"/>
      <c r="I26" s="159"/>
      <c r="J26" s="159"/>
      <c r="L26" s="1223"/>
    </row>
    <row r="27" spans="1:19" s="1196" customFormat="1" ht="21" customHeight="1">
      <c r="A27" s="711">
        <v>2023</v>
      </c>
      <c r="B27" s="1228">
        <v>236</v>
      </c>
      <c r="C27" s="1228">
        <v>933</v>
      </c>
      <c r="D27" s="1228">
        <v>64</v>
      </c>
      <c r="E27" s="1228">
        <v>726</v>
      </c>
      <c r="F27" s="1228">
        <v>153</v>
      </c>
      <c r="G27" s="1228">
        <v>2112</v>
      </c>
      <c r="H27" s="159"/>
      <c r="I27" s="159"/>
      <c r="J27" s="159"/>
      <c r="K27" s="159"/>
      <c r="L27" s="159"/>
      <c r="M27" s="159"/>
      <c r="N27" s="159"/>
      <c r="O27" s="1197"/>
      <c r="P27" s="1197"/>
      <c r="Q27" s="1197"/>
      <c r="R27" s="859"/>
      <c r="S27" s="859"/>
    </row>
    <row r="28" spans="1:19" s="1196" customFormat="1" ht="15" customHeight="1">
      <c r="A28" s="308" t="s">
        <v>1390</v>
      </c>
      <c r="B28" s="159"/>
      <c r="C28" s="159"/>
      <c r="D28" s="159"/>
      <c r="E28" s="159"/>
      <c r="F28" s="159"/>
      <c r="G28" s="159"/>
      <c r="H28" s="1197"/>
      <c r="I28" s="1197"/>
      <c r="J28" s="1197"/>
      <c r="K28" s="1197"/>
      <c r="L28" s="1197"/>
      <c r="N28" s="1197"/>
      <c r="O28" s="1197"/>
      <c r="P28" s="1197"/>
      <c r="Q28" s="1197"/>
      <c r="R28" s="859"/>
      <c r="S28" s="859"/>
    </row>
    <row r="29" spans="1:19" ht="15" customHeight="1">
      <c r="A29" s="1199" t="s">
        <v>2183</v>
      </c>
      <c r="B29" s="1197"/>
      <c r="C29" s="1197"/>
      <c r="D29" s="1197"/>
      <c r="E29" s="1197"/>
      <c r="F29" s="1197"/>
      <c r="G29" s="1197"/>
      <c r="H29" s="1197"/>
      <c r="I29" s="1197"/>
      <c r="J29" s="1197"/>
      <c r="K29" s="1197"/>
      <c r="L29" s="1197"/>
      <c r="M29" s="1197"/>
      <c r="N29" s="1197"/>
      <c r="O29" s="159"/>
      <c r="P29" s="159"/>
      <c r="Q29" s="159"/>
    </row>
    <row r="30" spans="1:19">
      <c r="A30" s="1229" t="s">
        <v>2184</v>
      </c>
      <c r="B30" s="1198"/>
      <c r="C30" s="1198"/>
      <c r="D30" s="1198"/>
      <c r="E30" s="1198"/>
      <c r="F30" s="1198"/>
      <c r="G30" s="1198"/>
      <c r="H30" s="159"/>
      <c r="I30" s="159"/>
      <c r="J30" s="159"/>
      <c r="K30" s="159"/>
      <c r="L30" s="159"/>
      <c r="M30" s="159"/>
      <c r="N30" s="159"/>
      <c r="O30" s="159"/>
      <c r="P30" s="159"/>
      <c r="Q30" s="159"/>
    </row>
    <row r="31" spans="1:19">
      <c r="A31" s="308"/>
      <c r="B31" s="159"/>
      <c r="C31" s="159"/>
      <c r="D31" s="159"/>
      <c r="E31" s="159"/>
      <c r="F31" s="159"/>
      <c r="G31" s="159"/>
      <c r="H31" s="159"/>
      <c r="I31" s="159"/>
      <c r="J31" s="159"/>
      <c r="K31" s="159"/>
      <c r="L31" s="159"/>
      <c r="M31" s="159"/>
      <c r="N31" s="159"/>
      <c r="O31" s="159"/>
      <c r="P31" s="159"/>
      <c r="Q31" s="159"/>
    </row>
    <row r="32" spans="1:19">
      <c r="A32" s="1197" t="s">
        <v>1448</v>
      </c>
      <c r="B32" s="159"/>
      <c r="C32" s="159"/>
      <c r="D32" s="159"/>
      <c r="E32" s="159"/>
      <c r="F32" s="159"/>
      <c r="G32" s="159"/>
      <c r="H32" s="159"/>
      <c r="I32" s="159"/>
      <c r="J32" s="1197"/>
      <c r="K32" s="159"/>
      <c r="L32" s="159"/>
      <c r="M32" s="159"/>
      <c r="N32" s="159"/>
    </row>
    <row r="33" spans="1:7">
      <c r="A33" s="159"/>
      <c r="B33" s="159"/>
      <c r="C33" s="159"/>
      <c r="D33" s="159"/>
      <c r="E33" s="159"/>
      <c r="F33" s="159"/>
      <c r="G33" s="159"/>
    </row>
  </sheetData>
  <phoneticPr fontId="3"/>
  <pageMargins left="0.3543307086614173" right="0.3543307086614173" top="0.78740157480314965" bottom="0.78740157480314965" header="0.31496062992125984" footer="0.31496062992125984"/>
  <pageSetup paperSize="9" scale="67"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1F2A6-DCD5-4CDB-924A-6872ECC5BBCB}">
  <dimension ref="A1:H53"/>
  <sheetViews>
    <sheetView zoomScaleNormal="100" zoomScaleSheetLayoutView="100" workbookViewId="0">
      <selection sqref="A1:H1"/>
    </sheetView>
  </sheetViews>
  <sheetFormatPr defaultColWidth="12.83203125" defaultRowHeight="15.5"/>
  <cols>
    <col min="1" max="1" width="8.5" style="11" customWidth="1"/>
    <col min="2" max="2" width="12.75" style="11" customWidth="1"/>
    <col min="3" max="3" width="14.33203125" style="11" customWidth="1"/>
    <col min="4" max="4" width="13" style="11" customWidth="1"/>
    <col min="5" max="5" width="10.5" style="11" customWidth="1"/>
    <col min="6" max="6" width="10.08203125" style="11" customWidth="1"/>
    <col min="7" max="7" width="8.75" style="11" customWidth="1"/>
    <col min="8" max="8" width="8.58203125" style="11" customWidth="1"/>
    <col min="9" max="16384" width="12.83203125" style="11"/>
  </cols>
  <sheetData>
    <row r="1" spans="1:8" ht="25">
      <c r="A1" s="2639" t="s">
        <v>1449</v>
      </c>
      <c r="B1" s="2639"/>
      <c r="C1" s="2639"/>
      <c r="D1" s="2639"/>
      <c r="E1" s="2639"/>
      <c r="F1" s="2639"/>
      <c r="G1" s="2639"/>
      <c r="H1" s="2639"/>
    </row>
    <row r="2" spans="1:8" ht="18" customHeight="1">
      <c r="A2" s="159"/>
      <c r="B2" s="159"/>
      <c r="C2" s="159"/>
      <c r="D2" s="159"/>
      <c r="E2" s="159"/>
      <c r="F2" s="159"/>
      <c r="G2" s="159"/>
      <c r="H2" s="159"/>
    </row>
    <row r="3" spans="1:8" ht="18" customHeight="1">
      <c r="A3" s="1230" t="s">
        <v>1450</v>
      </c>
      <c r="B3" s="159"/>
      <c r="C3" s="159"/>
      <c r="D3" s="159"/>
      <c r="E3" s="159"/>
      <c r="F3" s="328"/>
      <c r="G3" s="159"/>
      <c r="H3" s="328" t="s">
        <v>1451</v>
      </c>
    </row>
    <row r="4" spans="1:8" ht="51.75" customHeight="1">
      <c r="A4" s="747" t="s">
        <v>1452</v>
      </c>
      <c r="B4" s="1231" t="s">
        <v>1453</v>
      </c>
      <c r="C4" s="1231" t="s">
        <v>1454</v>
      </c>
      <c r="D4" s="1232" t="s">
        <v>1455</v>
      </c>
      <c r="E4" s="1232" t="s">
        <v>1456</v>
      </c>
      <c r="F4" s="1232" t="s">
        <v>1457</v>
      </c>
      <c r="G4" s="1232" t="s">
        <v>1458</v>
      </c>
      <c r="H4" s="1232" t="s">
        <v>1459</v>
      </c>
    </row>
    <row r="5" spans="1:8" ht="16.5" customHeight="1">
      <c r="A5" s="1233">
        <v>1990</v>
      </c>
      <c r="B5" s="1234">
        <v>138</v>
      </c>
      <c r="C5" s="1234" t="s">
        <v>194</v>
      </c>
      <c r="D5" s="1234">
        <v>995</v>
      </c>
      <c r="E5" s="1227">
        <v>1841</v>
      </c>
      <c r="F5" s="1234">
        <v>166</v>
      </c>
      <c r="G5" s="1234">
        <v>37</v>
      </c>
      <c r="H5" s="1234" t="s">
        <v>194</v>
      </c>
    </row>
    <row r="6" spans="1:8" ht="16.5" customHeight="1">
      <c r="A6" s="1116">
        <v>1995</v>
      </c>
      <c r="B6" s="1235">
        <v>104</v>
      </c>
      <c r="C6" s="1235" t="s">
        <v>194</v>
      </c>
      <c r="D6" s="1235">
        <v>678</v>
      </c>
      <c r="E6" s="1119">
        <v>2153</v>
      </c>
      <c r="F6" s="1235">
        <v>130</v>
      </c>
      <c r="G6" s="1235">
        <v>63</v>
      </c>
      <c r="H6" s="1235" t="s">
        <v>194</v>
      </c>
    </row>
    <row r="7" spans="1:8" ht="16.5" customHeight="1">
      <c r="A7" s="1116">
        <v>1998</v>
      </c>
      <c r="B7" s="1235">
        <v>54</v>
      </c>
      <c r="C7" s="1235">
        <v>11</v>
      </c>
      <c r="D7" s="1235">
        <v>341</v>
      </c>
      <c r="E7" s="1119">
        <v>2960</v>
      </c>
      <c r="F7" s="1235">
        <v>529</v>
      </c>
      <c r="G7" s="1235">
        <v>76</v>
      </c>
      <c r="H7" s="1235">
        <v>67</v>
      </c>
    </row>
    <row r="8" spans="1:8" ht="16.5" customHeight="1">
      <c r="A8" s="1116">
        <v>1999</v>
      </c>
      <c r="B8" s="1235">
        <v>52</v>
      </c>
      <c r="C8" s="1235">
        <v>12</v>
      </c>
      <c r="D8" s="1235">
        <v>327</v>
      </c>
      <c r="E8" s="1119">
        <v>2974</v>
      </c>
      <c r="F8" s="1235">
        <v>508</v>
      </c>
      <c r="G8" s="1235">
        <v>57</v>
      </c>
      <c r="H8" s="1235">
        <v>89</v>
      </c>
    </row>
    <row r="9" spans="1:8" ht="16.5" customHeight="1">
      <c r="A9" s="1116">
        <v>2000</v>
      </c>
      <c r="B9" s="1235">
        <v>63</v>
      </c>
      <c r="C9" s="1235">
        <v>17</v>
      </c>
      <c r="D9" s="1235">
        <v>383</v>
      </c>
      <c r="E9" s="1119">
        <v>2701</v>
      </c>
      <c r="F9" s="1235">
        <v>464</v>
      </c>
      <c r="G9" s="1235">
        <v>41</v>
      </c>
      <c r="H9" s="1235">
        <v>101</v>
      </c>
    </row>
    <row r="10" spans="1:8" ht="16.5" customHeight="1">
      <c r="A10" s="1116">
        <v>2001</v>
      </c>
      <c r="B10" s="1235">
        <v>43</v>
      </c>
      <c r="C10" s="1235">
        <v>19</v>
      </c>
      <c r="D10" s="1235">
        <v>362</v>
      </c>
      <c r="E10" s="1119">
        <v>2117</v>
      </c>
      <c r="F10" s="1235">
        <v>425</v>
      </c>
      <c r="G10" s="1235">
        <v>29</v>
      </c>
      <c r="H10" s="1235">
        <v>59</v>
      </c>
    </row>
    <row r="11" spans="1:8" ht="16.5" customHeight="1">
      <c r="A11" s="1224">
        <v>2002</v>
      </c>
      <c r="B11" s="1236">
        <v>60</v>
      </c>
      <c r="C11" s="1236">
        <v>13</v>
      </c>
      <c r="D11" s="1236">
        <v>365</v>
      </c>
      <c r="E11" s="1228">
        <v>2110</v>
      </c>
      <c r="F11" s="1236">
        <v>401</v>
      </c>
      <c r="G11" s="1236">
        <v>25</v>
      </c>
      <c r="H11" s="1236">
        <v>58</v>
      </c>
    </row>
    <row r="12" spans="1:8" ht="33" customHeight="1">
      <c r="A12" s="589" t="s">
        <v>1460</v>
      </c>
      <c r="B12" s="2640" t="s">
        <v>1461</v>
      </c>
      <c r="C12" s="2330"/>
      <c r="D12" s="866" t="s">
        <v>1462</v>
      </c>
      <c r="E12" s="866" t="s">
        <v>1463</v>
      </c>
      <c r="F12" s="866" t="s">
        <v>1464</v>
      </c>
      <c r="G12" s="866" t="s">
        <v>1465</v>
      </c>
      <c r="H12" s="866" t="s">
        <v>1466</v>
      </c>
    </row>
    <row r="13" spans="1:8" ht="16.5" customHeight="1">
      <c r="A13" s="1233">
        <v>2002</v>
      </c>
      <c r="B13" s="2641">
        <v>65</v>
      </c>
      <c r="C13" s="2641"/>
      <c r="D13" s="1227">
        <v>357</v>
      </c>
      <c r="E13" s="1227">
        <v>2114</v>
      </c>
      <c r="F13" s="1227">
        <v>416</v>
      </c>
      <c r="G13" s="1227">
        <v>28</v>
      </c>
      <c r="H13" s="1227">
        <v>68</v>
      </c>
    </row>
    <row r="14" spans="1:8" ht="16.5" customHeight="1">
      <c r="A14" s="1116">
        <v>2003</v>
      </c>
      <c r="B14" s="2638">
        <v>64</v>
      </c>
      <c r="C14" s="2638"/>
      <c r="D14" s="1119">
        <v>318</v>
      </c>
      <c r="E14" s="1119">
        <v>2129</v>
      </c>
      <c r="F14" s="1119">
        <v>377</v>
      </c>
      <c r="G14" s="1119">
        <v>32</v>
      </c>
      <c r="H14" s="1119">
        <v>38</v>
      </c>
    </row>
    <row r="15" spans="1:8" ht="16.5" customHeight="1">
      <c r="A15" s="1116">
        <v>2004</v>
      </c>
      <c r="B15" s="2638">
        <v>76</v>
      </c>
      <c r="C15" s="2638"/>
      <c r="D15" s="1119">
        <v>330</v>
      </c>
      <c r="E15" s="1119">
        <v>2575</v>
      </c>
      <c r="F15" s="1119">
        <v>348</v>
      </c>
      <c r="G15" s="1119">
        <v>38</v>
      </c>
      <c r="H15" s="1119">
        <v>58</v>
      </c>
    </row>
    <row r="16" spans="1:8" ht="16.5" customHeight="1">
      <c r="A16" s="1116">
        <v>2005</v>
      </c>
      <c r="B16" s="2638">
        <v>112</v>
      </c>
      <c r="C16" s="2638"/>
      <c r="D16" s="1119">
        <v>422</v>
      </c>
      <c r="E16" s="1119">
        <v>2697</v>
      </c>
      <c r="F16" s="1119">
        <v>365</v>
      </c>
      <c r="G16" s="1119">
        <v>31</v>
      </c>
      <c r="H16" s="1119">
        <v>41</v>
      </c>
    </row>
    <row r="17" spans="1:8" ht="16.5" customHeight="1">
      <c r="A17" s="1116">
        <v>2006</v>
      </c>
      <c r="B17" s="2638">
        <v>112</v>
      </c>
      <c r="C17" s="2638"/>
      <c r="D17" s="1119">
        <v>387</v>
      </c>
      <c r="E17" s="1119">
        <v>3200</v>
      </c>
      <c r="F17" s="1119">
        <v>429</v>
      </c>
      <c r="G17" s="1119">
        <v>32</v>
      </c>
      <c r="H17" s="1119">
        <v>40</v>
      </c>
    </row>
    <row r="18" spans="1:8" ht="16.5" customHeight="1">
      <c r="A18" s="1116">
        <v>2007</v>
      </c>
      <c r="B18" s="2638">
        <v>129</v>
      </c>
      <c r="C18" s="2638"/>
      <c r="D18" s="1119">
        <v>379</v>
      </c>
      <c r="E18" s="1119">
        <v>3564</v>
      </c>
      <c r="F18" s="1119">
        <v>402</v>
      </c>
      <c r="G18" s="1119">
        <v>28</v>
      </c>
      <c r="H18" s="1119">
        <v>57</v>
      </c>
    </row>
    <row r="19" spans="1:8" ht="16.5" customHeight="1">
      <c r="A19" s="1116">
        <v>2008</v>
      </c>
      <c r="B19" s="2638">
        <v>128</v>
      </c>
      <c r="C19" s="2638"/>
      <c r="D19" s="1119">
        <v>396</v>
      </c>
      <c r="E19" s="1119">
        <v>3339</v>
      </c>
      <c r="F19" s="1119">
        <v>477</v>
      </c>
      <c r="G19" s="1119">
        <v>30</v>
      </c>
      <c r="H19" s="1119">
        <v>80</v>
      </c>
    </row>
    <row r="20" spans="1:8" ht="16.5" customHeight="1">
      <c r="A20" s="1116">
        <v>2009</v>
      </c>
      <c r="B20" s="2638">
        <v>129</v>
      </c>
      <c r="C20" s="2638"/>
      <c r="D20" s="1119">
        <v>431</v>
      </c>
      <c r="E20" s="1119">
        <v>3363</v>
      </c>
      <c r="F20" s="1119">
        <v>461</v>
      </c>
      <c r="G20" s="1119">
        <v>45</v>
      </c>
      <c r="H20" s="1119">
        <v>96</v>
      </c>
    </row>
    <row r="21" spans="1:8" ht="16.5" customHeight="1">
      <c r="A21" s="1116">
        <v>2010</v>
      </c>
      <c r="B21" s="2638">
        <v>159</v>
      </c>
      <c r="C21" s="2638"/>
      <c r="D21" s="1119">
        <v>473</v>
      </c>
      <c r="E21" s="1119">
        <v>3655</v>
      </c>
      <c r="F21" s="1119">
        <v>465</v>
      </c>
      <c r="G21" s="1119">
        <v>29</v>
      </c>
      <c r="H21" s="1119">
        <v>74</v>
      </c>
    </row>
    <row r="22" spans="1:8" ht="16.5" customHeight="1">
      <c r="A22" s="1116">
        <v>2011</v>
      </c>
      <c r="B22" s="2638">
        <v>165</v>
      </c>
      <c r="C22" s="2638"/>
      <c r="D22" s="1119">
        <v>524</v>
      </c>
      <c r="E22" s="1119">
        <v>3997</v>
      </c>
      <c r="F22" s="1119">
        <v>497</v>
      </c>
      <c r="G22" s="1119">
        <v>46</v>
      </c>
      <c r="H22" s="1119">
        <v>80</v>
      </c>
    </row>
    <row r="23" spans="1:8" ht="16.5" customHeight="1">
      <c r="A23" s="1116">
        <v>2012</v>
      </c>
      <c r="B23" s="2638">
        <v>132</v>
      </c>
      <c r="C23" s="2638"/>
      <c r="D23" s="1119">
        <v>424</v>
      </c>
      <c r="E23" s="1119">
        <v>4568</v>
      </c>
      <c r="F23" s="1119">
        <v>495</v>
      </c>
      <c r="G23" s="1119">
        <v>57</v>
      </c>
      <c r="H23" s="1119">
        <v>70</v>
      </c>
    </row>
    <row r="24" spans="1:8" ht="16.5" customHeight="1">
      <c r="A24" s="1116">
        <v>2013</v>
      </c>
      <c r="B24" s="2638">
        <v>127</v>
      </c>
      <c r="C24" s="2638"/>
      <c r="D24" s="1119">
        <v>475</v>
      </c>
      <c r="E24" s="1119">
        <v>4356</v>
      </c>
      <c r="F24" s="1119">
        <v>446</v>
      </c>
      <c r="G24" s="1119">
        <v>61</v>
      </c>
      <c r="H24" s="1119">
        <v>78</v>
      </c>
    </row>
    <row r="25" spans="1:8" ht="16.5" customHeight="1">
      <c r="A25" s="1116">
        <v>2014</v>
      </c>
      <c r="B25" s="2638">
        <v>151</v>
      </c>
      <c r="C25" s="2638"/>
      <c r="D25" s="1119">
        <v>450</v>
      </c>
      <c r="E25" s="1119">
        <v>4321</v>
      </c>
      <c r="F25" s="1119">
        <v>498</v>
      </c>
      <c r="G25" s="1119">
        <v>67</v>
      </c>
      <c r="H25" s="1119">
        <v>117</v>
      </c>
    </row>
    <row r="26" spans="1:8" ht="16.5" customHeight="1">
      <c r="A26" s="1116">
        <v>2015</v>
      </c>
      <c r="B26" s="2638">
        <v>127</v>
      </c>
      <c r="C26" s="2638"/>
      <c r="D26" s="1119">
        <v>530</v>
      </c>
      <c r="E26" s="1119">
        <v>4566</v>
      </c>
      <c r="F26" s="1119">
        <v>507</v>
      </c>
      <c r="G26" s="1119">
        <v>70</v>
      </c>
      <c r="H26" s="1119">
        <v>102</v>
      </c>
    </row>
    <row r="27" spans="1:8" ht="16.5" customHeight="1">
      <c r="A27" s="1116">
        <v>2016</v>
      </c>
      <c r="B27" s="2644">
        <v>134</v>
      </c>
      <c r="C27" s="2644"/>
      <c r="D27" s="1117">
        <v>511</v>
      </c>
      <c r="E27" s="1117">
        <v>4998</v>
      </c>
      <c r="F27" s="1117">
        <v>469</v>
      </c>
      <c r="G27" s="1117">
        <v>93</v>
      </c>
      <c r="H27" s="1117">
        <v>111</v>
      </c>
    </row>
    <row r="28" spans="1:8" ht="16.5" customHeight="1">
      <c r="A28" s="1116">
        <v>2017</v>
      </c>
      <c r="B28" s="2642">
        <v>136</v>
      </c>
      <c r="C28" s="2643"/>
      <c r="D28" s="1117">
        <v>557</v>
      </c>
      <c r="E28" s="1117">
        <v>5200</v>
      </c>
      <c r="F28" s="1117">
        <v>456</v>
      </c>
      <c r="G28" s="1117">
        <v>65</v>
      </c>
      <c r="H28" s="1117">
        <v>100</v>
      </c>
    </row>
    <row r="29" spans="1:8" ht="16.5" customHeight="1">
      <c r="A29" s="1116">
        <v>2018</v>
      </c>
      <c r="B29" s="2644">
        <v>175</v>
      </c>
      <c r="C29" s="2644"/>
      <c r="D29" s="1117">
        <v>589</v>
      </c>
      <c r="E29" s="1117">
        <v>5485</v>
      </c>
      <c r="F29" s="1117">
        <v>477</v>
      </c>
      <c r="G29" s="1117">
        <v>98</v>
      </c>
      <c r="H29" s="1117">
        <v>119</v>
      </c>
    </row>
    <row r="30" spans="1:8" ht="16.5" customHeight="1">
      <c r="A30" s="1116">
        <v>2019</v>
      </c>
      <c r="B30" s="2642">
        <v>162</v>
      </c>
      <c r="C30" s="2643"/>
      <c r="D30" s="1117">
        <v>512</v>
      </c>
      <c r="E30" s="1117">
        <v>6063</v>
      </c>
      <c r="F30" s="1117">
        <v>465</v>
      </c>
      <c r="G30" s="1117">
        <v>86</v>
      </c>
      <c r="H30" s="1117">
        <v>110</v>
      </c>
    </row>
    <row r="31" spans="1:8" ht="16.5" customHeight="1">
      <c r="A31" s="1116">
        <v>2020</v>
      </c>
      <c r="B31" s="2642">
        <v>186</v>
      </c>
      <c r="C31" s="2643"/>
      <c r="D31" s="1117">
        <v>603</v>
      </c>
      <c r="E31" s="1117">
        <v>6289</v>
      </c>
      <c r="F31" s="1117">
        <v>440</v>
      </c>
      <c r="G31" s="1117">
        <v>82</v>
      </c>
      <c r="H31" s="1117">
        <v>103</v>
      </c>
    </row>
    <row r="32" spans="1:8" ht="16.5" customHeight="1">
      <c r="A32" s="1116">
        <v>2021</v>
      </c>
      <c r="B32" s="2642">
        <v>194</v>
      </c>
      <c r="C32" s="2643"/>
      <c r="D32" s="1117">
        <v>614</v>
      </c>
      <c r="E32" s="1117">
        <v>7114</v>
      </c>
      <c r="F32" s="1117">
        <v>525</v>
      </c>
      <c r="G32" s="1117">
        <v>135</v>
      </c>
      <c r="H32" s="1117">
        <v>122</v>
      </c>
    </row>
    <row r="33" spans="1:8" ht="16.5" customHeight="1">
      <c r="A33" s="1116">
        <v>2022</v>
      </c>
      <c r="B33" s="2645">
        <v>179</v>
      </c>
      <c r="C33" s="2646"/>
      <c r="D33" s="1119">
        <v>463</v>
      </c>
      <c r="E33" s="1119">
        <v>6489</v>
      </c>
      <c r="F33" s="1119">
        <v>503</v>
      </c>
      <c r="G33" s="1119">
        <v>109</v>
      </c>
      <c r="H33" s="1119">
        <v>157</v>
      </c>
    </row>
    <row r="34" spans="1:8" ht="16.5" customHeight="1">
      <c r="A34" s="1237">
        <v>2023</v>
      </c>
      <c r="B34" s="2647">
        <v>161</v>
      </c>
      <c r="C34" s="2648"/>
      <c r="D34" s="2004">
        <v>377</v>
      </c>
      <c r="E34" s="2004">
        <v>5660</v>
      </c>
      <c r="F34" s="2004">
        <v>390</v>
      </c>
      <c r="G34" s="2004">
        <v>108</v>
      </c>
      <c r="H34" s="2004">
        <v>155</v>
      </c>
    </row>
    <row r="35" spans="1:8" ht="26.25" customHeight="1">
      <c r="A35" s="1238" t="s">
        <v>1467</v>
      </c>
      <c r="B35" s="870"/>
      <c r="C35" s="870"/>
      <c r="D35" s="1239"/>
      <c r="E35" s="1239"/>
      <c r="F35" s="1239"/>
      <c r="G35" s="1239"/>
      <c r="H35" s="1239"/>
    </row>
    <row r="36" spans="1:8" ht="31.5" customHeight="1">
      <c r="A36" s="1195" t="s">
        <v>1468</v>
      </c>
      <c r="B36" s="2649" t="s">
        <v>1469</v>
      </c>
      <c r="C36" s="2330"/>
      <c r="D36" s="866" t="s">
        <v>1462</v>
      </c>
      <c r="E36" s="866" t="s">
        <v>1463</v>
      </c>
      <c r="F36" s="866" t="s">
        <v>1464</v>
      </c>
      <c r="G36" s="866" t="s">
        <v>1465</v>
      </c>
      <c r="H36" s="866" t="s">
        <v>1466</v>
      </c>
    </row>
    <row r="37" spans="1:8" ht="16.5" customHeight="1">
      <c r="A37" s="1116">
        <v>2014</v>
      </c>
      <c r="B37" s="2650">
        <v>3</v>
      </c>
      <c r="C37" s="2650"/>
      <c r="D37" s="1240">
        <v>1</v>
      </c>
      <c r="E37" s="1240">
        <v>2</v>
      </c>
      <c r="F37" s="1240">
        <v>0</v>
      </c>
      <c r="G37" s="1240">
        <v>0</v>
      </c>
      <c r="H37" s="1240">
        <v>0</v>
      </c>
    </row>
    <row r="38" spans="1:8" ht="16.5" customHeight="1">
      <c r="A38" s="1116">
        <v>2015</v>
      </c>
      <c r="B38" s="2644">
        <v>10</v>
      </c>
      <c r="C38" s="2644"/>
      <c r="D38" s="1117">
        <v>3</v>
      </c>
      <c r="E38" s="1117">
        <v>19</v>
      </c>
      <c r="F38" s="1117">
        <v>0</v>
      </c>
      <c r="G38" s="1117">
        <v>0</v>
      </c>
      <c r="H38" s="1117">
        <v>0</v>
      </c>
    </row>
    <row r="39" spans="1:8" ht="16.5" customHeight="1">
      <c r="A39" s="1116">
        <v>2016</v>
      </c>
      <c r="B39" s="2644">
        <v>16</v>
      </c>
      <c r="C39" s="2644"/>
      <c r="D39" s="1117">
        <v>5</v>
      </c>
      <c r="E39" s="1117">
        <v>52</v>
      </c>
      <c r="F39" s="1117">
        <v>1</v>
      </c>
      <c r="G39" s="1117">
        <v>0</v>
      </c>
      <c r="H39" s="1117">
        <v>0</v>
      </c>
    </row>
    <row r="40" spans="1:8" ht="16.5" customHeight="1">
      <c r="A40" s="1116">
        <v>2017</v>
      </c>
      <c r="B40" s="2644">
        <v>13</v>
      </c>
      <c r="C40" s="2644"/>
      <c r="D40" s="1117">
        <v>14</v>
      </c>
      <c r="E40" s="1117">
        <v>93</v>
      </c>
      <c r="F40" s="1117">
        <v>2</v>
      </c>
      <c r="G40" s="1117">
        <v>3</v>
      </c>
      <c r="H40" s="1117">
        <v>1</v>
      </c>
    </row>
    <row r="41" spans="1:8" ht="16.5" customHeight="1">
      <c r="A41" s="1116">
        <v>2018</v>
      </c>
      <c r="B41" s="2644">
        <v>18</v>
      </c>
      <c r="C41" s="2644"/>
      <c r="D41" s="1117">
        <v>17</v>
      </c>
      <c r="E41" s="1117">
        <v>151</v>
      </c>
      <c r="F41" s="1117">
        <v>7</v>
      </c>
      <c r="G41" s="1117">
        <v>1</v>
      </c>
      <c r="H41" s="1117">
        <v>1</v>
      </c>
    </row>
    <row r="42" spans="1:8" ht="16.5" customHeight="1">
      <c r="A42" s="1116">
        <v>2019</v>
      </c>
      <c r="B42" s="2644">
        <v>13</v>
      </c>
      <c r="C42" s="2644"/>
      <c r="D42" s="1117">
        <v>16</v>
      </c>
      <c r="E42" s="1117">
        <v>206</v>
      </c>
      <c r="F42" s="1117">
        <v>15</v>
      </c>
      <c r="G42" s="1117">
        <v>4</v>
      </c>
      <c r="H42" s="1117">
        <v>0</v>
      </c>
    </row>
    <row r="43" spans="1:8" ht="16.5" customHeight="1">
      <c r="A43" s="1116">
        <v>2020</v>
      </c>
      <c r="B43" s="2644">
        <v>19</v>
      </c>
      <c r="C43" s="2644"/>
      <c r="D43" s="1117">
        <v>22</v>
      </c>
      <c r="E43" s="1117">
        <v>215</v>
      </c>
      <c r="F43" s="1117">
        <v>11</v>
      </c>
      <c r="G43" s="1117">
        <v>4</v>
      </c>
      <c r="H43" s="1117">
        <v>1</v>
      </c>
    </row>
    <row r="44" spans="1:8" ht="16.5" customHeight="1">
      <c r="A44" s="1116">
        <v>2021</v>
      </c>
      <c r="B44" s="2644">
        <v>15</v>
      </c>
      <c r="C44" s="2644"/>
      <c r="D44" s="1117">
        <v>18</v>
      </c>
      <c r="E44" s="1117">
        <v>278</v>
      </c>
      <c r="F44" s="1117">
        <v>12</v>
      </c>
      <c r="G44" s="1117">
        <v>9</v>
      </c>
      <c r="H44" s="1117">
        <v>1</v>
      </c>
    </row>
    <row r="45" spans="1:8" ht="16.5" customHeight="1">
      <c r="A45" s="1116">
        <v>2022</v>
      </c>
      <c r="B45" s="2642">
        <v>12</v>
      </c>
      <c r="C45" s="2643"/>
      <c r="D45" s="1117">
        <v>25</v>
      </c>
      <c r="E45" s="1117">
        <v>282</v>
      </c>
      <c r="F45" s="1117">
        <v>21</v>
      </c>
      <c r="G45" s="1117">
        <v>9</v>
      </c>
      <c r="H45" s="1117">
        <v>6</v>
      </c>
    </row>
    <row r="46" spans="1:8" ht="16.5" customHeight="1">
      <c r="A46" s="1237">
        <v>2023</v>
      </c>
      <c r="B46" s="2653">
        <v>16</v>
      </c>
      <c r="C46" s="2653"/>
      <c r="D46" s="2004">
        <v>23</v>
      </c>
      <c r="E46" s="2004">
        <v>252</v>
      </c>
      <c r="F46" s="2004">
        <v>22</v>
      </c>
      <c r="G46" s="2004">
        <v>11</v>
      </c>
      <c r="H46" s="2004">
        <v>9</v>
      </c>
    </row>
    <row r="47" spans="1:8" ht="15" customHeight="1">
      <c r="A47" s="308" t="s">
        <v>346</v>
      </c>
      <c r="B47" s="159"/>
      <c r="C47" s="159"/>
      <c r="D47" s="159"/>
      <c r="E47" s="159"/>
      <c r="F47" s="159"/>
      <c r="G47" s="159"/>
      <c r="H47" s="159"/>
    </row>
    <row r="48" spans="1:8">
      <c r="A48" s="2369" t="s">
        <v>1470</v>
      </c>
      <c r="B48" s="2369"/>
      <c r="C48" s="2369"/>
      <c r="D48" s="2369"/>
      <c r="E48" s="2369"/>
      <c r="F48" s="2369"/>
      <c r="G48" s="2369"/>
      <c r="H48" s="2369"/>
    </row>
    <row r="49" spans="1:8">
      <c r="A49" s="2651" t="s">
        <v>1471</v>
      </c>
      <c r="B49" s="2651"/>
      <c r="C49" s="2651"/>
      <c r="D49" s="2651"/>
      <c r="E49" s="2651"/>
      <c r="F49" s="2651"/>
      <c r="G49" s="2651"/>
      <c r="H49" s="2651"/>
    </row>
    <row r="50" spans="1:8">
      <c r="A50" s="2651"/>
      <c r="B50" s="2651"/>
      <c r="C50" s="2651"/>
      <c r="D50" s="2651"/>
      <c r="E50" s="2651"/>
      <c r="F50" s="2651"/>
      <c r="G50" s="2651"/>
      <c r="H50" s="2651"/>
    </row>
    <row r="51" spans="1:8">
      <c r="A51" s="2369" t="s">
        <v>1472</v>
      </c>
      <c r="B51" s="2369"/>
      <c r="C51" s="2369"/>
      <c r="D51" s="2369"/>
      <c r="E51" s="2369"/>
      <c r="F51" s="2369"/>
      <c r="G51" s="2369"/>
      <c r="H51" s="2369"/>
    </row>
    <row r="52" spans="1:8">
      <c r="A52" s="159"/>
      <c r="B52" s="159"/>
      <c r="C52" s="159"/>
      <c r="D52" s="159"/>
      <c r="E52" s="159"/>
      <c r="F52" s="159"/>
      <c r="G52" s="159"/>
      <c r="H52" s="159"/>
    </row>
    <row r="53" spans="1:8">
      <c r="A53" s="2358" t="s">
        <v>1473</v>
      </c>
      <c r="B53" s="2652"/>
      <c r="C53" s="2652"/>
      <c r="D53" s="2652"/>
      <c r="E53" s="2652"/>
      <c r="F53" s="2652"/>
      <c r="G53" s="2652"/>
      <c r="H53" s="2652"/>
    </row>
  </sheetData>
  <mergeCells count="39">
    <mergeCell ref="A49:H50"/>
    <mergeCell ref="A51:H51"/>
    <mergeCell ref="A53:H53"/>
    <mergeCell ref="B42:C42"/>
    <mergeCell ref="B43:C43"/>
    <mergeCell ref="B44:C44"/>
    <mergeCell ref="B45:C45"/>
    <mergeCell ref="B46:C46"/>
    <mergeCell ref="A48:H48"/>
    <mergeCell ref="B41:C41"/>
    <mergeCell ref="B29:C29"/>
    <mergeCell ref="B30:C30"/>
    <mergeCell ref="B31:C31"/>
    <mergeCell ref="B32:C32"/>
    <mergeCell ref="B33:C33"/>
    <mergeCell ref="B34:C34"/>
    <mergeCell ref="B36:C36"/>
    <mergeCell ref="B37:C37"/>
    <mergeCell ref="B38:C38"/>
    <mergeCell ref="B39:C39"/>
    <mergeCell ref="B40:C40"/>
    <mergeCell ref="B28:C28"/>
    <mergeCell ref="B17:C17"/>
    <mergeCell ref="B18:C18"/>
    <mergeCell ref="B19:C19"/>
    <mergeCell ref="B20:C20"/>
    <mergeCell ref="B21:C21"/>
    <mergeCell ref="B22:C22"/>
    <mergeCell ref="B23:C23"/>
    <mergeCell ref="B24:C24"/>
    <mergeCell ref="B25:C25"/>
    <mergeCell ref="B26:C26"/>
    <mergeCell ref="B27:C27"/>
    <mergeCell ref="B16:C16"/>
    <mergeCell ref="A1:H1"/>
    <mergeCell ref="B12:C12"/>
    <mergeCell ref="B13:C13"/>
    <mergeCell ref="B14:C14"/>
    <mergeCell ref="B15:C15"/>
  </mergeCells>
  <phoneticPr fontId="3"/>
  <pageMargins left="0.43307086614173229" right="0.43307086614173229" top="0.3543307086614173" bottom="0.3543307086614173" header="0.31496062992125984" footer="0.31496062992125984"/>
  <pageSetup paperSize="9" scale="87" orientation="portrait" horizontalDpi="4294967292" verticalDpi="4294967292" r:id="rId1"/>
  <headerFooter alignWithMargins="0"/>
  <colBreaks count="1" manualBreakCount="1">
    <brk id="9" max="3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C688-AAC2-4C04-B86F-93AB6FEF5ECC}">
  <dimension ref="A1:G28"/>
  <sheetViews>
    <sheetView zoomScaleNormal="100" zoomScaleSheetLayoutView="100" workbookViewId="0"/>
  </sheetViews>
  <sheetFormatPr defaultColWidth="12.83203125" defaultRowHeight="15.5"/>
  <cols>
    <col min="1" max="1" width="11.25" style="11" customWidth="1"/>
    <col min="2" max="7" width="12.25" style="11" customWidth="1"/>
    <col min="8" max="16384" width="12.83203125" style="11"/>
  </cols>
  <sheetData>
    <row r="1" spans="1:7" ht="25">
      <c r="A1" s="304" t="s">
        <v>1474</v>
      </c>
      <c r="B1" s="159"/>
      <c r="C1" s="159"/>
      <c r="D1" s="159"/>
      <c r="E1" s="159"/>
      <c r="F1" s="159"/>
      <c r="G1" s="159"/>
    </row>
    <row r="2" spans="1:7" ht="18" customHeight="1">
      <c r="A2" s="159"/>
      <c r="B2" s="159"/>
      <c r="C2" s="159"/>
      <c r="D2" s="159"/>
      <c r="E2" s="159"/>
      <c r="F2" s="159"/>
      <c r="G2" s="159"/>
    </row>
    <row r="3" spans="1:7" ht="18" customHeight="1">
      <c r="A3" s="309"/>
      <c r="B3" s="159"/>
      <c r="C3" s="159"/>
      <c r="D3" s="159"/>
      <c r="E3" s="159"/>
      <c r="F3" s="328"/>
      <c r="G3" s="159"/>
    </row>
    <row r="4" spans="1:7" ht="21" customHeight="1">
      <c r="A4" s="2330" t="s">
        <v>1475</v>
      </c>
      <c r="B4" s="2330" t="s">
        <v>1476</v>
      </c>
      <c r="C4" s="2330"/>
      <c r="D4" s="2330" t="s">
        <v>1477</v>
      </c>
      <c r="E4" s="2330"/>
      <c r="F4" s="2330" t="s">
        <v>1478</v>
      </c>
      <c r="G4" s="2330"/>
    </row>
    <row r="5" spans="1:7" ht="23.25" customHeight="1">
      <c r="A5" s="2330"/>
      <c r="B5" s="1241" t="s">
        <v>1479</v>
      </c>
      <c r="C5" s="1242" t="s">
        <v>1480</v>
      </c>
      <c r="D5" s="1241" t="s">
        <v>1479</v>
      </c>
      <c r="E5" s="1242" t="s">
        <v>1480</v>
      </c>
      <c r="F5" s="1241" t="s">
        <v>1479</v>
      </c>
      <c r="G5" s="1242" t="s">
        <v>1480</v>
      </c>
    </row>
    <row r="6" spans="1:7" ht="21" customHeight="1">
      <c r="A6" s="707">
        <v>2000</v>
      </c>
      <c r="B6" s="1243">
        <v>33</v>
      </c>
      <c r="C6" s="1244">
        <v>115.8</v>
      </c>
      <c r="D6" s="1243">
        <v>4</v>
      </c>
      <c r="E6" s="1244">
        <v>130.4</v>
      </c>
      <c r="F6" s="1243">
        <v>29</v>
      </c>
      <c r="G6" s="1244">
        <v>113.7</v>
      </c>
    </row>
    <row r="7" spans="1:7" ht="21" customHeight="1">
      <c r="A7" s="709">
        <v>2001</v>
      </c>
      <c r="B7" s="1245">
        <v>17</v>
      </c>
      <c r="C7" s="1246">
        <v>93.4</v>
      </c>
      <c r="D7" s="1245">
        <v>6</v>
      </c>
      <c r="E7" s="1246">
        <v>64.2</v>
      </c>
      <c r="F7" s="1245">
        <v>11</v>
      </c>
      <c r="G7" s="1246">
        <v>104.6</v>
      </c>
    </row>
    <row r="8" spans="1:7" ht="21" customHeight="1">
      <c r="A8" s="709">
        <v>2002</v>
      </c>
      <c r="B8" s="1245">
        <v>22</v>
      </c>
      <c r="C8" s="1246">
        <v>94.4</v>
      </c>
      <c r="D8" s="1245">
        <v>7</v>
      </c>
      <c r="E8" s="1246">
        <v>74.599999999999994</v>
      </c>
      <c r="F8" s="1245">
        <v>15</v>
      </c>
      <c r="G8" s="1246">
        <v>111.8</v>
      </c>
    </row>
    <row r="9" spans="1:7" ht="21" customHeight="1">
      <c r="A9" s="709">
        <v>2003</v>
      </c>
      <c r="B9" s="1245">
        <v>14</v>
      </c>
      <c r="C9" s="1246">
        <v>87.2</v>
      </c>
      <c r="D9" s="1245">
        <v>2</v>
      </c>
      <c r="E9" s="1246">
        <v>65.7</v>
      </c>
      <c r="F9" s="1245">
        <v>12</v>
      </c>
      <c r="G9" s="1246">
        <v>99.7</v>
      </c>
    </row>
    <row r="10" spans="1:7" ht="21" customHeight="1">
      <c r="A10" s="709">
        <v>2004</v>
      </c>
      <c r="B10" s="1245">
        <v>11</v>
      </c>
      <c r="C10" s="1246">
        <v>115.7</v>
      </c>
      <c r="D10" s="1245">
        <v>2</v>
      </c>
      <c r="E10" s="1246">
        <v>71.099999999999994</v>
      </c>
      <c r="F10" s="1245">
        <v>9</v>
      </c>
      <c r="G10" s="1246">
        <v>117.9</v>
      </c>
    </row>
    <row r="11" spans="1:7" ht="21" customHeight="1">
      <c r="A11" s="709">
        <v>2005</v>
      </c>
      <c r="B11" s="1245">
        <v>16</v>
      </c>
      <c r="C11" s="1246">
        <v>99.7</v>
      </c>
      <c r="D11" s="1245">
        <v>3</v>
      </c>
      <c r="E11" s="1246">
        <v>74</v>
      </c>
      <c r="F11" s="1245">
        <v>13</v>
      </c>
      <c r="G11" s="1246">
        <v>108.7</v>
      </c>
    </row>
    <row r="12" spans="1:7" ht="21" customHeight="1">
      <c r="A12" s="709">
        <v>2006</v>
      </c>
      <c r="B12" s="1245">
        <v>19</v>
      </c>
      <c r="C12" s="1246">
        <v>94.8</v>
      </c>
      <c r="D12" s="1245">
        <v>6</v>
      </c>
      <c r="E12" s="1246">
        <v>73.099999999999994</v>
      </c>
      <c r="F12" s="1245">
        <v>13</v>
      </c>
      <c r="G12" s="1246">
        <v>136.69999999999999</v>
      </c>
    </row>
    <row r="13" spans="1:7" ht="21" customHeight="1">
      <c r="A13" s="709">
        <v>2007</v>
      </c>
      <c r="B13" s="1245">
        <v>28</v>
      </c>
      <c r="C13" s="1246">
        <v>92.2</v>
      </c>
      <c r="D13" s="1245">
        <v>10</v>
      </c>
      <c r="E13" s="1246">
        <v>68</v>
      </c>
      <c r="F13" s="1245">
        <v>18</v>
      </c>
      <c r="G13" s="1246">
        <v>121.5</v>
      </c>
    </row>
    <row r="14" spans="1:7" ht="21" customHeight="1">
      <c r="A14" s="709">
        <v>2008</v>
      </c>
      <c r="B14" s="1245">
        <v>27</v>
      </c>
      <c r="C14" s="1246">
        <v>104.3</v>
      </c>
      <c r="D14" s="1245">
        <v>12</v>
      </c>
      <c r="E14" s="1246">
        <v>67.900000000000006</v>
      </c>
      <c r="F14" s="1245">
        <v>15</v>
      </c>
      <c r="G14" s="1246">
        <v>163.80000000000001</v>
      </c>
    </row>
    <row r="15" spans="1:7" ht="21" customHeight="1">
      <c r="A15" s="709">
        <v>2009</v>
      </c>
      <c r="B15" s="1245">
        <v>24</v>
      </c>
      <c r="C15" s="1246">
        <v>105.8</v>
      </c>
      <c r="D15" s="1245">
        <v>7</v>
      </c>
      <c r="E15" s="1246">
        <v>48.5</v>
      </c>
      <c r="F15" s="1245">
        <v>17</v>
      </c>
      <c r="G15" s="1246">
        <v>115.9</v>
      </c>
    </row>
    <row r="16" spans="1:7" ht="21" customHeight="1">
      <c r="A16" s="709">
        <v>2010</v>
      </c>
      <c r="B16" s="1245">
        <v>28</v>
      </c>
      <c r="C16" s="1246">
        <v>74.2</v>
      </c>
      <c r="D16" s="1245">
        <v>6</v>
      </c>
      <c r="E16" s="1246">
        <v>45.5</v>
      </c>
      <c r="F16" s="1245">
        <v>22</v>
      </c>
      <c r="G16" s="1246">
        <v>92.5</v>
      </c>
    </row>
    <row r="17" spans="1:7" ht="21" customHeight="1">
      <c r="A17" s="709">
        <v>2011</v>
      </c>
      <c r="B17" s="1245">
        <v>34</v>
      </c>
      <c r="C17" s="1246">
        <v>73.5</v>
      </c>
      <c r="D17" s="1245">
        <v>7</v>
      </c>
      <c r="E17" s="1246">
        <v>63.5</v>
      </c>
      <c r="F17" s="1245">
        <v>27</v>
      </c>
      <c r="G17" s="1246">
        <v>86.2</v>
      </c>
    </row>
    <row r="18" spans="1:7" ht="21" customHeight="1">
      <c r="A18" s="709">
        <v>2012</v>
      </c>
      <c r="B18" s="1245">
        <v>39</v>
      </c>
      <c r="C18" s="1246">
        <v>65.8</v>
      </c>
      <c r="D18" s="1245">
        <v>11</v>
      </c>
      <c r="E18" s="1246">
        <v>31.9</v>
      </c>
      <c r="F18" s="1245">
        <v>28</v>
      </c>
      <c r="G18" s="1246">
        <v>73.099999999999994</v>
      </c>
    </row>
    <row r="19" spans="1:7" ht="21" customHeight="1">
      <c r="A19" s="709">
        <v>2013</v>
      </c>
      <c r="B19" s="1245">
        <v>31</v>
      </c>
      <c r="C19" s="1246">
        <v>66.900000000000006</v>
      </c>
      <c r="D19" s="1245">
        <v>13</v>
      </c>
      <c r="E19" s="1246">
        <v>40.200000000000003</v>
      </c>
      <c r="F19" s="1245">
        <v>18</v>
      </c>
      <c r="G19" s="1246">
        <v>94.8</v>
      </c>
    </row>
    <row r="20" spans="1:7" ht="21" customHeight="1">
      <c r="A20" s="709">
        <v>2014</v>
      </c>
      <c r="B20" s="1245">
        <v>55</v>
      </c>
      <c r="C20" s="1246">
        <v>66</v>
      </c>
      <c r="D20" s="1245">
        <v>27</v>
      </c>
      <c r="E20" s="1246">
        <v>46.5</v>
      </c>
      <c r="F20" s="1245">
        <v>28</v>
      </c>
      <c r="G20" s="1246">
        <v>71.599999999999994</v>
      </c>
    </row>
    <row r="21" spans="1:7" ht="21" customHeight="1">
      <c r="A21" s="709">
        <v>2015</v>
      </c>
      <c r="B21" s="1245">
        <v>35</v>
      </c>
      <c r="C21" s="1246">
        <v>63</v>
      </c>
      <c r="D21" s="1245">
        <v>14</v>
      </c>
      <c r="E21" s="1246">
        <v>62.9</v>
      </c>
      <c r="F21" s="1245">
        <v>21</v>
      </c>
      <c r="G21" s="1246">
        <v>65.599999999999994</v>
      </c>
    </row>
    <row r="22" spans="1:7" ht="21" customHeight="1">
      <c r="A22" s="711">
        <v>2016</v>
      </c>
      <c r="B22" s="1247">
        <v>42</v>
      </c>
      <c r="C22" s="1248">
        <v>53.9</v>
      </c>
      <c r="D22" s="1247">
        <v>20</v>
      </c>
      <c r="E22" s="1248">
        <v>49</v>
      </c>
      <c r="F22" s="1247">
        <v>22</v>
      </c>
      <c r="G22" s="1248">
        <v>57.5</v>
      </c>
    </row>
    <row r="23" spans="1:7" ht="21" customHeight="1">
      <c r="A23" s="1249" t="s">
        <v>346</v>
      </c>
      <c r="B23" s="1250"/>
      <c r="C23" s="1251"/>
      <c r="D23" s="1250"/>
      <c r="E23" s="1251"/>
      <c r="F23" s="1250"/>
      <c r="G23" s="1251"/>
    </row>
    <row r="24" spans="1:7">
      <c r="A24" s="2369" t="s">
        <v>1481</v>
      </c>
      <c r="B24" s="2369"/>
      <c r="C24" s="2369"/>
      <c r="D24" s="2369"/>
      <c r="E24" s="2369"/>
      <c r="F24" s="2369"/>
      <c r="G24" s="2369"/>
    </row>
    <row r="25" spans="1:7">
      <c r="A25" s="2369" t="s">
        <v>1482</v>
      </c>
      <c r="B25" s="2369"/>
      <c r="C25" s="2369"/>
      <c r="D25" s="2369"/>
      <c r="E25" s="2369"/>
      <c r="F25" s="2369"/>
      <c r="G25" s="2369"/>
    </row>
    <row r="26" spans="1:7">
      <c r="A26" s="308"/>
      <c r="B26" s="159"/>
      <c r="C26" s="159"/>
      <c r="D26" s="159"/>
      <c r="E26" s="159"/>
      <c r="F26" s="159"/>
      <c r="G26" s="159"/>
    </row>
    <row r="27" spans="1:7">
      <c r="A27" s="2419" t="s">
        <v>1483</v>
      </c>
      <c r="B27" s="2419"/>
      <c r="C27" s="2419"/>
      <c r="D27" s="2419"/>
      <c r="E27" s="2419"/>
      <c r="F27" s="2419"/>
      <c r="G27" s="2419"/>
    </row>
    <row r="28" spans="1:7">
      <c r="A28" s="2369" t="s">
        <v>1484</v>
      </c>
      <c r="B28" s="2419"/>
      <c r="C28" s="2419"/>
      <c r="D28" s="2419"/>
      <c r="E28" s="2419"/>
      <c r="F28" s="2419"/>
      <c r="G28" s="2419"/>
    </row>
  </sheetData>
  <mergeCells count="8">
    <mergeCell ref="A27:G27"/>
    <mergeCell ref="A28:G28"/>
    <mergeCell ref="A4:A5"/>
    <mergeCell ref="B4:C4"/>
    <mergeCell ref="D4:E4"/>
    <mergeCell ref="F4:G4"/>
    <mergeCell ref="A24:G24"/>
    <mergeCell ref="A25:G25"/>
  </mergeCells>
  <phoneticPr fontId="3"/>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3A04-7CC6-47E2-A47E-C4641729983B}">
  <dimension ref="A1:H37"/>
  <sheetViews>
    <sheetView zoomScaleNormal="100" zoomScaleSheetLayoutView="100" workbookViewId="0"/>
  </sheetViews>
  <sheetFormatPr defaultColWidth="12.83203125" defaultRowHeight="15.5"/>
  <cols>
    <col min="1" max="1" width="9" style="10" customWidth="1"/>
    <col min="2" max="2" width="11.58203125" style="10" customWidth="1"/>
    <col min="3" max="3" width="13.58203125" style="10" customWidth="1"/>
    <col min="4" max="4" width="12" style="10" customWidth="1"/>
    <col min="5" max="5" width="13.58203125" style="10" customWidth="1"/>
    <col min="6" max="6" width="12.25" style="10" customWidth="1"/>
    <col min="7" max="7" width="13.58203125" style="10" customWidth="1"/>
    <col min="8" max="8" width="8" style="10" customWidth="1"/>
    <col min="9" max="16384" width="12.83203125" style="10"/>
  </cols>
  <sheetData>
    <row r="1" spans="1:8" ht="25">
      <c r="A1" s="1252" t="s">
        <v>1485</v>
      </c>
      <c r="B1" s="587"/>
      <c r="C1" s="587"/>
      <c r="D1" s="587"/>
      <c r="E1" s="587"/>
      <c r="F1" s="587"/>
      <c r="G1" s="587"/>
      <c r="H1" s="587"/>
    </row>
    <row r="2" spans="1:8" ht="18" customHeight="1">
      <c r="A2" s="587"/>
      <c r="B2" s="587"/>
      <c r="C2" s="587"/>
      <c r="D2" s="587"/>
      <c r="E2" s="587"/>
      <c r="F2" s="587"/>
      <c r="G2" s="587"/>
      <c r="H2" s="587"/>
    </row>
    <row r="3" spans="1:8" s="11" customFormat="1" ht="18" customHeight="1">
      <c r="A3" s="159"/>
      <c r="B3" s="159"/>
      <c r="C3" s="159"/>
      <c r="D3" s="159"/>
      <c r="E3" s="159"/>
      <c r="F3" s="328"/>
      <c r="G3" s="159"/>
      <c r="H3" s="159"/>
    </row>
    <row r="4" spans="1:8" ht="23.25" customHeight="1">
      <c r="A4" s="2655" t="s">
        <v>1486</v>
      </c>
      <c r="B4" s="2330" t="s">
        <v>1476</v>
      </c>
      <c r="C4" s="2330"/>
      <c r="D4" s="2330" t="s">
        <v>1477</v>
      </c>
      <c r="E4" s="2330"/>
      <c r="F4" s="2330" t="s">
        <v>1478</v>
      </c>
      <c r="G4" s="2330"/>
      <c r="H4" s="587"/>
    </row>
    <row r="5" spans="1:8" ht="21" customHeight="1">
      <c r="A5" s="2656"/>
      <c r="B5" s="749" t="s">
        <v>1487</v>
      </c>
      <c r="C5" s="750" t="s">
        <v>1488</v>
      </c>
      <c r="D5" s="749" t="s">
        <v>1487</v>
      </c>
      <c r="E5" s="750" t="s">
        <v>1488</v>
      </c>
      <c r="F5" s="749" t="s">
        <v>1487</v>
      </c>
      <c r="G5" s="750" t="s">
        <v>1488</v>
      </c>
      <c r="H5" s="587"/>
    </row>
    <row r="6" spans="1:8" ht="21.75" customHeight="1">
      <c r="A6" s="1233">
        <v>2000</v>
      </c>
      <c r="B6" s="1253">
        <v>49</v>
      </c>
      <c r="C6" s="1254">
        <v>15.2</v>
      </c>
      <c r="D6" s="1253">
        <v>14</v>
      </c>
      <c r="E6" s="1254">
        <v>12.4</v>
      </c>
      <c r="F6" s="1253">
        <v>35</v>
      </c>
      <c r="G6" s="1254">
        <v>16.600000000000001</v>
      </c>
      <c r="H6" s="587"/>
    </row>
    <row r="7" spans="1:8" ht="21.75" customHeight="1">
      <c r="A7" s="1116">
        <v>2001</v>
      </c>
      <c r="B7" s="1255">
        <v>62</v>
      </c>
      <c r="C7" s="1256">
        <v>15.4</v>
      </c>
      <c r="D7" s="1255">
        <v>9</v>
      </c>
      <c r="E7" s="1256">
        <v>6.8</v>
      </c>
      <c r="F7" s="1255">
        <v>53</v>
      </c>
      <c r="G7" s="1256">
        <v>17.600000000000001</v>
      </c>
      <c r="H7" s="587"/>
    </row>
    <row r="8" spans="1:8" ht="21.75" customHeight="1">
      <c r="A8" s="1116">
        <v>2002</v>
      </c>
      <c r="B8" s="1255">
        <v>54</v>
      </c>
      <c r="C8" s="1256">
        <v>20.6</v>
      </c>
      <c r="D8" s="1255">
        <v>8</v>
      </c>
      <c r="E8" s="1256">
        <v>17.8</v>
      </c>
      <c r="F8" s="1255">
        <v>46</v>
      </c>
      <c r="G8" s="1256">
        <v>21.3</v>
      </c>
      <c r="H8" s="587"/>
    </row>
    <row r="9" spans="1:8" ht="21.75" customHeight="1">
      <c r="A9" s="1116">
        <v>2003</v>
      </c>
      <c r="B9" s="1255">
        <v>62</v>
      </c>
      <c r="C9" s="1256">
        <v>25.2</v>
      </c>
      <c r="D9" s="1255">
        <v>15</v>
      </c>
      <c r="E9" s="1256">
        <v>25.1</v>
      </c>
      <c r="F9" s="1255">
        <v>47</v>
      </c>
      <c r="G9" s="1256">
        <v>26</v>
      </c>
      <c r="H9" s="587"/>
    </row>
    <row r="10" spans="1:8" ht="21.75" customHeight="1">
      <c r="A10" s="1116">
        <v>2004</v>
      </c>
      <c r="B10" s="1255">
        <v>72</v>
      </c>
      <c r="C10" s="1256">
        <v>19.100000000000001</v>
      </c>
      <c r="D10" s="1255">
        <v>14</v>
      </c>
      <c r="E10" s="1256">
        <v>9.6999999999999993</v>
      </c>
      <c r="F10" s="1255">
        <v>58</v>
      </c>
      <c r="G10" s="1256">
        <v>20.100000000000001</v>
      </c>
      <c r="H10" s="587"/>
    </row>
    <row r="11" spans="1:8" ht="21.75" customHeight="1">
      <c r="A11" s="1116">
        <v>2005</v>
      </c>
      <c r="B11" s="1255">
        <v>55</v>
      </c>
      <c r="C11" s="1256">
        <v>19.3</v>
      </c>
      <c r="D11" s="1255">
        <v>17</v>
      </c>
      <c r="E11" s="1256">
        <v>15.5</v>
      </c>
      <c r="F11" s="1255">
        <v>38</v>
      </c>
      <c r="G11" s="1256">
        <v>21.7</v>
      </c>
      <c r="H11" s="587"/>
    </row>
    <row r="12" spans="1:8" ht="21.75" customHeight="1">
      <c r="A12" s="1116">
        <v>2006</v>
      </c>
      <c r="B12" s="1255">
        <v>82</v>
      </c>
      <c r="C12" s="1256">
        <v>20.100000000000001</v>
      </c>
      <c r="D12" s="1255">
        <v>23</v>
      </c>
      <c r="E12" s="1256">
        <v>15.7</v>
      </c>
      <c r="F12" s="1255">
        <v>59</v>
      </c>
      <c r="G12" s="1256">
        <v>21.7</v>
      </c>
      <c r="H12" s="587"/>
    </row>
    <row r="13" spans="1:8" ht="21.75" customHeight="1">
      <c r="A13" s="1116">
        <v>2007</v>
      </c>
      <c r="B13" s="1255">
        <v>79</v>
      </c>
      <c r="C13" s="1256">
        <v>18.8</v>
      </c>
      <c r="D13" s="1255">
        <v>27</v>
      </c>
      <c r="E13" s="1256">
        <v>13.1</v>
      </c>
      <c r="F13" s="1255">
        <v>52</v>
      </c>
      <c r="G13" s="1256">
        <v>21.6</v>
      </c>
      <c r="H13" s="587"/>
    </row>
    <row r="14" spans="1:8" ht="21.75" customHeight="1">
      <c r="A14" s="1116">
        <v>2008</v>
      </c>
      <c r="B14" s="1255">
        <v>84</v>
      </c>
      <c r="C14" s="1256">
        <v>17.899999999999999</v>
      </c>
      <c r="D14" s="1255">
        <v>11</v>
      </c>
      <c r="E14" s="1256">
        <v>11.7</v>
      </c>
      <c r="F14" s="1255">
        <v>73</v>
      </c>
      <c r="G14" s="1256">
        <v>18.899999999999999</v>
      </c>
      <c r="H14" s="587"/>
    </row>
    <row r="15" spans="1:8" ht="21.75" customHeight="1">
      <c r="A15" s="1116">
        <v>2009</v>
      </c>
      <c r="B15" s="1255">
        <v>69</v>
      </c>
      <c r="C15" s="1256">
        <v>12.6</v>
      </c>
      <c r="D15" s="1255">
        <v>11</v>
      </c>
      <c r="E15" s="1256">
        <v>11.9</v>
      </c>
      <c r="F15" s="1255">
        <v>56</v>
      </c>
      <c r="G15" s="1256">
        <v>12.9</v>
      </c>
      <c r="H15" s="587"/>
    </row>
    <row r="16" spans="1:8" ht="21.75" customHeight="1">
      <c r="A16" s="1116">
        <v>2010</v>
      </c>
      <c r="B16" s="1255">
        <v>107</v>
      </c>
      <c r="C16" s="1256">
        <v>10</v>
      </c>
      <c r="D16" s="1255">
        <v>10</v>
      </c>
      <c r="E16" s="1256">
        <v>9.4</v>
      </c>
      <c r="F16" s="1255">
        <v>97</v>
      </c>
      <c r="G16" s="1256">
        <v>10.1</v>
      </c>
      <c r="H16" s="587"/>
    </row>
    <row r="17" spans="1:8" ht="21.75" customHeight="1">
      <c r="A17" s="1116">
        <v>2011</v>
      </c>
      <c r="B17" s="1255">
        <v>103</v>
      </c>
      <c r="C17" s="1256">
        <v>9.5</v>
      </c>
      <c r="D17" s="1255">
        <v>20</v>
      </c>
      <c r="E17" s="1256">
        <v>9.1999999999999993</v>
      </c>
      <c r="F17" s="1255">
        <v>83</v>
      </c>
      <c r="G17" s="1256">
        <v>9.6</v>
      </c>
      <c r="H17" s="587"/>
    </row>
    <row r="18" spans="1:8" ht="21.75" customHeight="1">
      <c r="A18" s="1116">
        <v>2012</v>
      </c>
      <c r="B18" s="1255">
        <v>145</v>
      </c>
      <c r="C18" s="1256">
        <v>10</v>
      </c>
      <c r="D18" s="1255">
        <v>22</v>
      </c>
      <c r="E18" s="1256">
        <v>8.6999999999999993</v>
      </c>
      <c r="F18" s="1255">
        <v>123</v>
      </c>
      <c r="G18" s="1256">
        <v>10.6</v>
      </c>
      <c r="H18" s="587"/>
    </row>
    <row r="19" spans="1:8" ht="21.75" customHeight="1">
      <c r="A19" s="1116">
        <v>2013</v>
      </c>
      <c r="B19" s="1255">
        <v>124</v>
      </c>
      <c r="C19" s="1256">
        <v>10</v>
      </c>
      <c r="D19" s="1255">
        <v>40</v>
      </c>
      <c r="E19" s="1256">
        <v>8.8000000000000007</v>
      </c>
      <c r="F19" s="1255">
        <v>84</v>
      </c>
      <c r="G19" s="1256">
        <v>10.9</v>
      </c>
      <c r="H19" s="587"/>
    </row>
    <row r="20" spans="1:8" ht="21.75" customHeight="1">
      <c r="A20" s="1116">
        <v>2014</v>
      </c>
      <c r="B20" s="1255">
        <v>116</v>
      </c>
      <c r="C20" s="1256">
        <v>9.9</v>
      </c>
      <c r="D20" s="1255">
        <v>33</v>
      </c>
      <c r="E20" s="1256">
        <v>8.1</v>
      </c>
      <c r="F20" s="1255">
        <v>83</v>
      </c>
      <c r="G20" s="1256">
        <v>10.8</v>
      </c>
      <c r="H20" s="587"/>
    </row>
    <row r="21" spans="1:8" ht="21.75" customHeight="1">
      <c r="A21" s="1116">
        <v>2015</v>
      </c>
      <c r="B21" s="1245">
        <v>105</v>
      </c>
      <c r="C21" s="1246">
        <v>10.199999999999999</v>
      </c>
      <c r="D21" s="1245">
        <v>26</v>
      </c>
      <c r="E21" s="1246">
        <v>8.4</v>
      </c>
      <c r="F21" s="1245">
        <v>79</v>
      </c>
      <c r="G21" s="1246">
        <v>10.9</v>
      </c>
      <c r="H21" s="587"/>
    </row>
    <row r="22" spans="1:8" ht="21.75" customHeight="1">
      <c r="A22" s="1116">
        <v>2016</v>
      </c>
      <c r="B22" s="1245">
        <v>111</v>
      </c>
      <c r="C22" s="1246">
        <v>9.8000000000000007</v>
      </c>
      <c r="D22" s="1245">
        <v>36</v>
      </c>
      <c r="E22" s="1246">
        <v>8.4</v>
      </c>
      <c r="F22" s="1245">
        <v>75</v>
      </c>
      <c r="G22" s="1246">
        <v>10.8</v>
      </c>
      <c r="H22" s="587"/>
    </row>
    <row r="23" spans="1:8" ht="21.75" customHeight="1">
      <c r="A23" s="1116">
        <v>2017</v>
      </c>
      <c r="B23" s="1245">
        <v>98</v>
      </c>
      <c r="C23" s="1246">
        <v>10.1</v>
      </c>
      <c r="D23" s="1245">
        <v>32</v>
      </c>
      <c r="E23" s="1246">
        <v>8</v>
      </c>
      <c r="F23" s="1245">
        <v>66</v>
      </c>
      <c r="G23" s="1246">
        <v>10.9</v>
      </c>
      <c r="H23" s="587"/>
    </row>
    <row r="24" spans="1:8" ht="21.75" customHeight="1">
      <c r="A24" s="1121">
        <v>2018</v>
      </c>
      <c r="B24" s="2005">
        <v>130</v>
      </c>
      <c r="C24" s="2006">
        <v>9.8000000000000007</v>
      </c>
      <c r="D24" s="2005">
        <v>36</v>
      </c>
      <c r="E24" s="2006">
        <v>7.9</v>
      </c>
      <c r="F24" s="2005">
        <v>94</v>
      </c>
      <c r="G24" s="2006">
        <v>10.4</v>
      </c>
      <c r="H24" s="587"/>
    </row>
    <row r="25" spans="1:8" ht="21.75" customHeight="1">
      <c r="A25" s="1121">
        <v>2019</v>
      </c>
      <c r="B25" s="2005">
        <v>117</v>
      </c>
      <c r="C25" s="2006">
        <v>10.6</v>
      </c>
      <c r="D25" s="2005">
        <v>32</v>
      </c>
      <c r="E25" s="2006">
        <v>8</v>
      </c>
      <c r="F25" s="2005">
        <v>85</v>
      </c>
      <c r="G25" s="2006">
        <v>11</v>
      </c>
      <c r="H25" s="587"/>
    </row>
    <row r="26" spans="1:8" ht="21.75" customHeight="1">
      <c r="A26" s="1121">
        <v>2020</v>
      </c>
      <c r="B26" s="2005">
        <v>136</v>
      </c>
      <c r="C26" s="2006">
        <v>9.9</v>
      </c>
      <c r="D26" s="2005">
        <v>45</v>
      </c>
      <c r="E26" s="2006">
        <v>8.8000000000000007</v>
      </c>
      <c r="F26" s="2005">
        <v>89</v>
      </c>
      <c r="G26" s="2006">
        <v>10.9</v>
      </c>
      <c r="H26" s="587"/>
    </row>
    <row r="27" spans="1:8" ht="21.75" customHeight="1">
      <c r="A27" s="1121">
        <v>2021</v>
      </c>
      <c r="B27" s="2005">
        <v>143</v>
      </c>
      <c r="C27" s="2006">
        <v>9.6</v>
      </c>
      <c r="D27" s="2005">
        <v>42</v>
      </c>
      <c r="E27" s="2006">
        <v>8.3000000000000007</v>
      </c>
      <c r="F27" s="2005">
        <v>92</v>
      </c>
      <c r="G27" s="2006">
        <v>10.5</v>
      </c>
      <c r="H27" s="587"/>
    </row>
    <row r="28" spans="1:8" ht="21.75" customHeight="1">
      <c r="A28" s="1116">
        <v>2022</v>
      </c>
      <c r="B28" s="1245">
        <v>131</v>
      </c>
      <c r="C28" s="1246">
        <v>9.1999999999999993</v>
      </c>
      <c r="D28" s="1245">
        <v>22</v>
      </c>
      <c r="E28" s="1246">
        <v>8.5</v>
      </c>
      <c r="F28" s="1245">
        <v>101</v>
      </c>
      <c r="G28" s="1246">
        <v>10</v>
      </c>
    </row>
    <row r="29" spans="1:8" ht="21.75" customHeight="1">
      <c r="A29" s="1237">
        <v>2023</v>
      </c>
      <c r="B29" s="2007">
        <v>80</v>
      </c>
      <c r="C29" s="2008">
        <v>8.9</v>
      </c>
      <c r="D29" s="2007">
        <v>32</v>
      </c>
      <c r="E29" s="2008">
        <v>8.3000000000000007</v>
      </c>
      <c r="F29" s="2007">
        <v>45</v>
      </c>
      <c r="G29" s="2008">
        <v>10.6</v>
      </c>
    </row>
    <row r="30" spans="1:8" ht="15" customHeight="1">
      <c r="A30" s="971" t="s">
        <v>346</v>
      </c>
      <c r="B30" s="1250"/>
      <c r="C30" s="1251"/>
      <c r="D30" s="1250"/>
      <c r="E30" s="1251"/>
      <c r="F30" s="1250"/>
      <c r="G30" s="1251"/>
    </row>
    <row r="31" spans="1:8" ht="16.5" customHeight="1">
      <c r="A31" s="2657" t="s">
        <v>1489</v>
      </c>
      <c r="B31" s="2657"/>
      <c r="C31" s="2657"/>
      <c r="D31" s="2657"/>
      <c r="E31" s="2657"/>
      <c r="F31" s="2657"/>
      <c r="G31" s="2657"/>
      <c r="H31" s="587"/>
    </row>
    <row r="32" spans="1:8" s="587" customFormat="1" ht="28.5" customHeight="1">
      <c r="A32" s="2658" t="s">
        <v>2185</v>
      </c>
      <c r="B32" s="2658"/>
      <c r="C32" s="2658"/>
      <c r="D32" s="2658"/>
      <c r="E32" s="2658"/>
      <c r="F32" s="2658"/>
      <c r="G32" s="2658"/>
    </row>
    <row r="33" spans="1:8" s="587" customFormat="1">
      <c r="A33" s="2654" t="s">
        <v>2186</v>
      </c>
      <c r="B33" s="2654"/>
      <c r="C33" s="2654"/>
      <c r="D33" s="2654"/>
      <c r="E33" s="2654"/>
      <c r="F33" s="2654"/>
      <c r="G33" s="2654"/>
    </row>
    <row r="34" spans="1:8" ht="15.75" customHeight="1">
      <c r="A34" s="2492" t="s">
        <v>1490</v>
      </c>
      <c r="B34" s="2492"/>
      <c r="C34" s="2492"/>
      <c r="D34" s="2492"/>
      <c r="E34" s="2492"/>
      <c r="F34" s="2492"/>
      <c r="G34" s="2492"/>
      <c r="H34" s="587"/>
    </row>
    <row r="35" spans="1:8" ht="15.75" customHeight="1">
      <c r="A35" s="2492" t="s">
        <v>2187</v>
      </c>
      <c r="B35" s="2492"/>
      <c r="C35" s="2492"/>
      <c r="D35" s="2492"/>
      <c r="E35" s="2492"/>
      <c r="F35" s="2492"/>
      <c r="G35" s="2492"/>
      <c r="H35" s="587"/>
    </row>
    <row r="36" spans="1:8">
      <c r="A36" s="775"/>
      <c r="B36" s="587"/>
      <c r="C36" s="587"/>
      <c r="D36" s="587"/>
      <c r="E36" s="587"/>
      <c r="F36" s="587"/>
      <c r="G36" s="587"/>
      <c r="H36" s="587"/>
    </row>
    <row r="37" spans="1:8">
      <c r="A37" s="2491" t="s">
        <v>1491</v>
      </c>
      <c r="B37" s="2491"/>
      <c r="C37" s="2491"/>
      <c r="D37" s="2491"/>
      <c r="E37" s="2491"/>
      <c r="F37" s="2491"/>
      <c r="G37" s="2491"/>
    </row>
  </sheetData>
  <mergeCells count="10">
    <mergeCell ref="A33:G33"/>
    <mergeCell ref="A34:G34"/>
    <mergeCell ref="A35:G35"/>
    <mergeCell ref="A37:G37"/>
    <mergeCell ref="A4:A5"/>
    <mergeCell ref="B4:C4"/>
    <mergeCell ref="D4:E4"/>
    <mergeCell ref="F4:G4"/>
    <mergeCell ref="A31:G31"/>
    <mergeCell ref="A32:G32"/>
  </mergeCells>
  <phoneticPr fontId="3"/>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colBreaks count="1" manualBreakCount="1">
    <brk id="8" max="29"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D695-A866-4FC5-A932-B56BF827BB5C}">
  <dimension ref="A1:I34"/>
  <sheetViews>
    <sheetView zoomScaleNormal="100" zoomScaleSheetLayoutView="100" workbookViewId="0"/>
  </sheetViews>
  <sheetFormatPr defaultColWidth="12.83203125" defaultRowHeight="15.5"/>
  <cols>
    <col min="1" max="1" width="12.83203125" style="11"/>
    <col min="2" max="2" width="18.08203125" style="11" customWidth="1"/>
    <col min="3" max="3" width="14.75" style="315" customWidth="1"/>
    <col min="4" max="4" width="13.08203125" style="11" customWidth="1"/>
    <col min="5" max="5" width="17.5" style="13" customWidth="1"/>
    <col min="6" max="6" width="12.83203125" style="11"/>
    <col min="7" max="7" width="6.75" style="11" customWidth="1"/>
    <col min="8" max="16384" width="12.83203125" style="11"/>
  </cols>
  <sheetData>
    <row r="1" spans="1:8" ht="25">
      <c r="A1" s="304" t="s">
        <v>1492</v>
      </c>
      <c r="B1" s="159"/>
      <c r="C1" s="963"/>
      <c r="D1" s="159"/>
      <c r="E1" s="328"/>
      <c r="F1" s="159"/>
      <c r="G1" s="159"/>
      <c r="H1" s="159"/>
    </row>
    <row r="2" spans="1:8" ht="18" customHeight="1">
      <c r="A2" s="159"/>
      <c r="B2" s="159"/>
      <c r="C2" s="963"/>
      <c r="D2" s="159"/>
      <c r="E2" s="328"/>
      <c r="F2" s="159"/>
      <c r="G2" s="159"/>
      <c r="H2" s="159"/>
    </row>
    <row r="3" spans="1:8" ht="18" customHeight="1">
      <c r="A3" s="159"/>
      <c r="B3" s="159"/>
      <c r="C3" s="963"/>
      <c r="D3" s="159"/>
      <c r="E3" s="328"/>
      <c r="F3" s="159"/>
      <c r="G3" s="159"/>
      <c r="H3" s="159"/>
    </row>
    <row r="4" spans="1:8" ht="24.75" customHeight="1">
      <c r="A4" s="2330" t="s">
        <v>1</v>
      </c>
      <c r="B4" s="2617" t="s">
        <v>1493</v>
      </c>
      <c r="C4" s="2618"/>
      <c r="D4" s="2619"/>
      <c r="E4" s="159"/>
    </row>
    <row r="5" spans="1:8" ht="28.5" customHeight="1">
      <c r="A5" s="2330"/>
      <c r="B5" s="1257"/>
      <c r="C5" s="1258" t="s">
        <v>1494</v>
      </c>
      <c r="D5" s="1259" t="s">
        <v>1495</v>
      </c>
      <c r="E5" s="159"/>
    </row>
    <row r="6" spans="1:8" ht="21" customHeight="1">
      <c r="A6" s="1116">
        <v>2000</v>
      </c>
      <c r="B6" s="1260">
        <v>39</v>
      </c>
      <c r="C6" s="1261">
        <v>2</v>
      </c>
      <c r="D6" s="1262">
        <v>5.1282051282051286</v>
      </c>
      <c r="E6" s="159"/>
    </row>
    <row r="7" spans="1:8" ht="21" customHeight="1">
      <c r="A7" s="1116">
        <v>2001</v>
      </c>
      <c r="B7" s="1260">
        <v>25</v>
      </c>
      <c r="C7" s="1263">
        <v>7</v>
      </c>
      <c r="D7" s="1264">
        <v>28</v>
      </c>
      <c r="E7" s="159"/>
    </row>
    <row r="8" spans="1:8" ht="21" customHeight="1">
      <c r="A8" s="1116">
        <v>2002</v>
      </c>
      <c r="B8" s="1260">
        <v>24</v>
      </c>
      <c r="C8" s="1263">
        <v>3</v>
      </c>
      <c r="D8" s="1264">
        <v>12.5</v>
      </c>
      <c r="E8" s="159"/>
    </row>
    <row r="9" spans="1:8" ht="21" customHeight="1">
      <c r="A9" s="1116">
        <v>2003</v>
      </c>
      <c r="B9" s="1260">
        <v>16</v>
      </c>
      <c r="C9" s="1263">
        <v>2</v>
      </c>
      <c r="D9" s="1264">
        <v>12.5</v>
      </c>
      <c r="E9" s="159"/>
    </row>
    <row r="10" spans="1:8" ht="21" customHeight="1">
      <c r="A10" s="1116">
        <v>2004</v>
      </c>
      <c r="B10" s="1260">
        <v>16</v>
      </c>
      <c r="C10" s="1263">
        <v>2</v>
      </c>
      <c r="D10" s="1264">
        <v>12.5</v>
      </c>
      <c r="E10" s="159"/>
    </row>
    <row r="11" spans="1:8" ht="21" customHeight="1">
      <c r="A11" s="1116">
        <v>2005</v>
      </c>
      <c r="B11" s="1260">
        <v>21</v>
      </c>
      <c r="C11" s="1263">
        <v>4</v>
      </c>
      <c r="D11" s="1264">
        <v>19.047619047619047</v>
      </c>
      <c r="E11" s="159"/>
    </row>
    <row r="12" spans="1:8" ht="21" customHeight="1">
      <c r="A12" s="1116">
        <v>2006</v>
      </c>
      <c r="B12" s="1260">
        <v>23</v>
      </c>
      <c r="C12" s="1263">
        <v>6</v>
      </c>
      <c r="D12" s="1264">
        <v>26.086956521739129</v>
      </c>
      <c r="E12" s="159"/>
    </row>
    <row r="13" spans="1:8" ht="21" customHeight="1">
      <c r="A13" s="1116">
        <v>2007</v>
      </c>
      <c r="B13" s="1260">
        <v>35</v>
      </c>
      <c r="C13" s="1263">
        <v>10</v>
      </c>
      <c r="D13" s="1264">
        <v>28.571428571428573</v>
      </c>
      <c r="E13" s="159"/>
    </row>
    <row r="14" spans="1:8" ht="21" customHeight="1">
      <c r="A14" s="1116">
        <v>2008</v>
      </c>
      <c r="B14" s="1260">
        <v>34</v>
      </c>
      <c r="C14" s="1263">
        <v>8</v>
      </c>
      <c r="D14" s="1264">
        <v>23.529411764705884</v>
      </c>
      <c r="E14" s="159"/>
    </row>
    <row r="15" spans="1:8" ht="21" customHeight="1">
      <c r="A15" s="1116">
        <v>2009</v>
      </c>
      <c r="B15" s="1260">
        <v>25</v>
      </c>
      <c r="C15" s="1263">
        <v>8</v>
      </c>
      <c r="D15" s="1264">
        <v>32</v>
      </c>
      <c r="E15" s="159"/>
    </row>
    <row r="16" spans="1:8" ht="21" customHeight="1">
      <c r="A16" s="1116">
        <v>2010</v>
      </c>
      <c r="B16" s="1260">
        <v>33</v>
      </c>
      <c r="C16" s="1263">
        <v>8</v>
      </c>
      <c r="D16" s="1264">
        <v>24.242424242424242</v>
      </c>
      <c r="E16" s="159"/>
    </row>
    <row r="17" spans="1:9" ht="21" customHeight="1">
      <c r="A17" s="1116">
        <v>2011</v>
      </c>
      <c r="B17" s="1260">
        <v>38</v>
      </c>
      <c r="C17" s="1263">
        <v>12</v>
      </c>
      <c r="D17" s="1264">
        <v>31.578947368421051</v>
      </c>
      <c r="E17" s="159"/>
    </row>
    <row r="18" spans="1:9" ht="21" customHeight="1">
      <c r="A18" s="1116">
        <v>2012</v>
      </c>
      <c r="B18" s="1260">
        <v>45</v>
      </c>
      <c r="C18" s="1263">
        <v>10</v>
      </c>
      <c r="D18" s="1264">
        <v>22.222222222222221</v>
      </c>
      <c r="E18" s="159"/>
    </row>
    <row r="19" spans="1:9" ht="21" customHeight="1">
      <c r="A19" s="1116">
        <v>2013</v>
      </c>
      <c r="B19" s="1260">
        <v>32</v>
      </c>
      <c r="C19" s="1263">
        <v>10</v>
      </c>
      <c r="D19" s="1264">
        <v>31.25</v>
      </c>
      <c r="E19" s="159"/>
    </row>
    <row r="20" spans="1:9" ht="21" customHeight="1">
      <c r="A20" s="1116">
        <v>2014</v>
      </c>
      <c r="B20" s="1260">
        <v>60</v>
      </c>
      <c r="C20" s="1263">
        <v>16</v>
      </c>
      <c r="D20" s="1264">
        <v>26.666666666666668</v>
      </c>
      <c r="E20" s="159"/>
    </row>
    <row r="21" spans="1:9" ht="21" customHeight="1">
      <c r="A21" s="1116">
        <v>2015</v>
      </c>
      <c r="B21" s="1260">
        <v>38</v>
      </c>
      <c r="C21" s="1263">
        <v>9</v>
      </c>
      <c r="D21" s="1264">
        <v>23.684210526315791</v>
      </c>
      <c r="E21" s="159"/>
    </row>
    <row r="22" spans="1:9" ht="21" customHeight="1">
      <c r="A22" s="1116">
        <v>2016</v>
      </c>
      <c r="B22" s="1260">
        <v>52</v>
      </c>
      <c r="C22" s="1263">
        <v>14</v>
      </c>
      <c r="D22" s="1264">
        <v>26.923076923076923</v>
      </c>
      <c r="E22" s="159"/>
    </row>
    <row r="23" spans="1:9" ht="21" customHeight="1">
      <c r="A23" s="1116">
        <v>2017</v>
      </c>
      <c r="B23" s="1260">
        <v>24</v>
      </c>
      <c r="C23" s="1263">
        <v>8</v>
      </c>
      <c r="D23" s="1264">
        <v>33.333333333333336</v>
      </c>
      <c r="E23" s="159"/>
    </row>
    <row r="24" spans="1:9" ht="21" customHeight="1">
      <c r="A24" s="1121">
        <v>2018</v>
      </c>
      <c r="B24" s="1265">
        <v>37</v>
      </c>
      <c r="C24" s="1263">
        <v>14</v>
      </c>
      <c r="D24" s="1264">
        <v>37.837837837837839</v>
      </c>
      <c r="E24" s="159"/>
    </row>
    <row r="25" spans="1:9" ht="21" customHeight="1">
      <c r="A25" s="1121">
        <v>2019</v>
      </c>
      <c r="B25" s="1265">
        <v>39</v>
      </c>
      <c r="C25" s="1266">
        <v>10</v>
      </c>
      <c r="D25" s="1264">
        <v>25.641025641025642</v>
      </c>
      <c r="E25" s="159"/>
    </row>
    <row r="26" spans="1:9" ht="21" customHeight="1">
      <c r="A26" s="1121">
        <v>2020</v>
      </c>
      <c r="B26" s="1265">
        <v>38</v>
      </c>
      <c r="C26" s="1266">
        <v>9</v>
      </c>
      <c r="D26" s="1267">
        <v>23.684210526315791</v>
      </c>
      <c r="E26" s="159"/>
    </row>
    <row r="27" spans="1:9" ht="21" customHeight="1">
      <c r="A27" s="1121">
        <v>2021</v>
      </c>
      <c r="B27" s="1268">
        <v>52</v>
      </c>
      <c r="C27" s="1269">
        <v>24</v>
      </c>
      <c r="D27" s="1270">
        <v>46.153846153846153</v>
      </c>
      <c r="E27" s="159"/>
    </row>
    <row r="28" spans="1:9" ht="21" customHeight="1">
      <c r="A28" s="1121">
        <v>2022</v>
      </c>
      <c r="B28" s="1268">
        <v>52</v>
      </c>
      <c r="C28" s="1269">
        <v>23</v>
      </c>
      <c r="D28" s="1270">
        <v>44.230769230769198</v>
      </c>
      <c r="E28" s="1271"/>
      <c r="F28" s="1271"/>
      <c r="G28" s="159"/>
      <c r="H28" s="159"/>
      <c r="I28" s="159"/>
    </row>
    <row r="29" spans="1:9" ht="21" customHeight="1">
      <c r="A29" s="1224">
        <v>2023</v>
      </c>
      <c r="B29" s="2009">
        <v>30</v>
      </c>
      <c r="C29" s="2010">
        <v>17</v>
      </c>
      <c r="D29" s="2011">
        <v>56.6666666666667</v>
      </c>
      <c r="E29" s="341"/>
      <c r="F29" s="341"/>
      <c r="G29" s="341"/>
      <c r="H29" s="341"/>
      <c r="I29" s="341"/>
    </row>
    <row r="30" spans="1:9" ht="9.75" customHeight="1">
      <c r="A30" s="1742" t="s">
        <v>1496</v>
      </c>
      <c r="B30" s="341"/>
      <c r="C30" s="341"/>
      <c r="D30" s="341"/>
      <c r="E30" s="341"/>
      <c r="F30" s="159"/>
      <c r="G30" s="159"/>
      <c r="H30" s="159"/>
      <c r="I30" s="159"/>
    </row>
    <row r="31" spans="1:9">
      <c r="A31" s="1272" t="s">
        <v>1497</v>
      </c>
      <c r="B31" s="328"/>
      <c r="C31" s="1271"/>
      <c r="D31" s="1271"/>
      <c r="E31" s="328"/>
      <c r="F31" s="159"/>
      <c r="G31" s="159"/>
      <c r="H31" s="159"/>
      <c r="I31" s="159"/>
    </row>
    <row r="32" spans="1:9">
      <c r="A32" s="1272"/>
      <c r="B32" s="341"/>
      <c r="C32" s="971"/>
      <c r="D32" s="341"/>
      <c r="E32" s="1274"/>
    </row>
    <row r="33" spans="1:4">
      <c r="A33" s="1273" t="s">
        <v>1498</v>
      </c>
      <c r="B33" s="159"/>
      <c r="C33" s="963"/>
      <c r="D33" s="159"/>
    </row>
    <row r="34" spans="1:4">
      <c r="A34" s="1274"/>
      <c r="B34" s="1274"/>
      <c r="C34" s="1275"/>
      <c r="D34" s="1274"/>
    </row>
  </sheetData>
  <mergeCells count="2">
    <mergeCell ref="A4:A5"/>
    <mergeCell ref="B4:D4"/>
  </mergeCells>
  <phoneticPr fontId="3"/>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3622-F9FB-428C-AE9B-03C8EB7AC923}">
  <dimension ref="A1:D52"/>
  <sheetViews>
    <sheetView zoomScaleNormal="100" zoomScaleSheetLayoutView="100" workbookViewId="0">
      <selection sqref="A1:D1"/>
    </sheetView>
  </sheetViews>
  <sheetFormatPr defaultColWidth="12.83203125" defaultRowHeight="15.5"/>
  <cols>
    <col min="1" max="1" width="47.83203125" style="10" customWidth="1"/>
    <col min="2" max="2" width="14.25" style="10" customWidth="1"/>
    <col min="3" max="3" width="14.58203125" style="10" customWidth="1"/>
    <col min="4" max="4" width="16.33203125" style="10" customWidth="1"/>
    <col min="5" max="21" width="10.83203125" style="10" customWidth="1"/>
    <col min="22" max="16384" width="12.83203125" style="10"/>
  </cols>
  <sheetData>
    <row r="1" spans="1:4" ht="25">
      <c r="A1" s="2659" t="s">
        <v>1499</v>
      </c>
      <c r="B1" s="2659"/>
      <c r="C1" s="2659"/>
      <c r="D1" s="2659"/>
    </row>
    <row r="2" spans="1:4" ht="18" customHeight="1">
      <c r="A2" s="587"/>
      <c r="B2" s="587"/>
      <c r="C2" s="587"/>
      <c r="D2" s="587"/>
    </row>
    <row r="3" spans="1:4" s="11" customFormat="1" ht="18" customHeight="1">
      <c r="A3" s="309" t="s">
        <v>1500</v>
      </c>
      <c r="B3" s="159"/>
      <c r="C3" s="1276" t="s">
        <v>1501</v>
      </c>
      <c r="D3" s="159"/>
    </row>
    <row r="4" spans="1:4" ht="15.75" customHeight="1" thickBot="1">
      <c r="A4" s="1277" t="s">
        <v>1502</v>
      </c>
      <c r="B4" s="1278" t="s">
        <v>1503</v>
      </c>
      <c r="C4" s="1279" t="s">
        <v>2188</v>
      </c>
      <c r="D4" s="587"/>
    </row>
    <row r="5" spans="1:4" ht="15.75" customHeight="1" thickTop="1">
      <c r="A5" s="1280" t="s">
        <v>17</v>
      </c>
      <c r="B5" s="2012">
        <v>49</v>
      </c>
      <c r="C5" s="2013">
        <v>2</v>
      </c>
      <c r="D5" s="587"/>
    </row>
    <row r="6" spans="1:4" ht="15.75" customHeight="1">
      <c r="A6" s="1281" t="s">
        <v>54</v>
      </c>
      <c r="B6" s="2014">
        <v>43</v>
      </c>
      <c r="C6" s="2015">
        <v>1</v>
      </c>
      <c r="D6" s="587"/>
    </row>
    <row r="7" spans="1:4" ht="15.75" customHeight="1">
      <c r="A7" s="1281" t="s">
        <v>25</v>
      </c>
      <c r="B7" s="2014">
        <v>41</v>
      </c>
      <c r="C7" s="2015">
        <v>0</v>
      </c>
      <c r="D7" s="587"/>
    </row>
    <row r="8" spans="1:4" ht="15.75" customHeight="1">
      <c r="A8" s="1281" t="s">
        <v>29</v>
      </c>
      <c r="B8" s="2014">
        <v>37</v>
      </c>
      <c r="C8" s="2015">
        <v>1</v>
      </c>
      <c r="D8" s="587"/>
    </row>
    <row r="9" spans="1:4" ht="15.75" customHeight="1">
      <c r="A9" s="1281" t="s">
        <v>39</v>
      </c>
      <c r="B9" s="2014">
        <v>37</v>
      </c>
      <c r="C9" s="2015">
        <v>1</v>
      </c>
      <c r="D9" s="587"/>
    </row>
    <row r="10" spans="1:4" ht="15.75" customHeight="1">
      <c r="A10" s="1281" t="s">
        <v>1504</v>
      </c>
      <c r="B10" s="2014">
        <v>33</v>
      </c>
      <c r="C10" s="2015">
        <v>1</v>
      </c>
      <c r="D10" s="587"/>
    </row>
    <row r="11" spans="1:4" ht="15.75" customHeight="1">
      <c r="A11" s="1281" t="s">
        <v>15</v>
      </c>
      <c r="B11" s="2014">
        <v>28</v>
      </c>
      <c r="C11" s="2015">
        <v>1</v>
      </c>
      <c r="D11" s="587"/>
    </row>
    <row r="12" spans="1:4" ht="15.75" customHeight="1">
      <c r="A12" s="1281" t="s">
        <v>1505</v>
      </c>
      <c r="B12" s="2014">
        <v>28</v>
      </c>
      <c r="C12" s="2015">
        <v>0</v>
      </c>
      <c r="D12" s="587"/>
    </row>
    <row r="13" spans="1:4" ht="15.75" customHeight="1">
      <c r="A13" s="1281" t="s">
        <v>33</v>
      </c>
      <c r="B13" s="2014">
        <v>26</v>
      </c>
      <c r="C13" s="2015">
        <v>0</v>
      </c>
      <c r="D13" s="587"/>
    </row>
    <row r="14" spans="1:4" ht="15.75" customHeight="1">
      <c r="A14" s="1281" t="s">
        <v>20</v>
      </c>
      <c r="B14" s="2014">
        <v>25</v>
      </c>
      <c r="C14" s="2015">
        <v>0</v>
      </c>
      <c r="D14" s="587"/>
    </row>
    <row r="15" spans="1:4" ht="15.75" customHeight="1">
      <c r="A15" s="1281" t="s">
        <v>1506</v>
      </c>
      <c r="B15" s="2014">
        <v>23</v>
      </c>
      <c r="C15" s="2015">
        <v>2</v>
      </c>
      <c r="D15" s="587"/>
    </row>
    <row r="16" spans="1:4" ht="15.75" customHeight="1">
      <c r="A16" s="1281" t="s">
        <v>47</v>
      </c>
      <c r="B16" s="2014">
        <v>21</v>
      </c>
      <c r="C16" s="2015">
        <v>0</v>
      </c>
      <c r="D16" s="587"/>
    </row>
    <row r="17" spans="1:4" ht="15.75" customHeight="1">
      <c r="A17" s="1281" t="s">
        <v>1507</v>
      </c>
      <c r="B17" s="2014">
        <v>19</v>
      </c>
      <c r="C17" s="2015">
        <v>1</v>
      </c>
      <c r="D17" s="587"/>
    </row>
    <row r="18" spans="1:4" ht="15.75" customHeight="1">
      <c r="A18" s="1281" t="s">
        <v>49</v>
      </c>
      <c r="B18" s="2014">
        <v>18</v>
      </c>
      <c r="C18" s="2015">
        <v>0</v>
      </c>
      <c r="D18" s="587"/>
    </row>
    <row r="19" spans="1:4" ht="15.75" customHeight="1">
      <c r="A19" s="1281" t="s">
        <v>1510</v>
      </c>
      <c r="B19" s="2014">
        <v>16</v>
      </c>
      <c r="C19" s="2015">
        <v>1</v>
      </c>
      <c r="D19" s="587"/>
    </row>
    <row r="20" spans="1:4" ht="15.75" customHeight="1">
      <c r="A20" s="1281" t="s">
        <v>1508</v>
      </c>
      <c r="B20" s="2014">
        <v>16</v>
      </c>
      <c r="C20" s="2015">
        <v>0</v>
      </c>
      <c r="D20" s="587"/>
    </row>
    <row r="21" spans="1:4" ht="15.75" customHeight="1">
      <c r="A21" s="1281" t="s">
        <v>1511</v>
      </c>
      <c r="B21" s="2014">
        <v>15</v>
      </c>
      <c r="C21" s="2015">
        <v>1</v>
      </c>
      <c r="D21" s="587"/>
    </row>
    <row r="22" spans="1:4" ht="15.75" customHeight="1">
      <c r="A22" s="1281" t="s">
        <v>1512</v>
      </c>
      <c r="B22" s="2014">
        <v>15</v>
      </c>
      <c r="C22" s="2015">
        <v>1</v>
      </c>
      <c r="D22" s="587"/>
    </row>
    <row r="23" spans="1:4" ht="15.75" customHeight="1">
      <c r="A23" s="1281" t="s">
        <v>1509</v>
      </c>
      <c r="B23" s="2014">
        <v>15</v>
      </c>
      <c r="C23" s="2015">
        <v>0</v>
      </c>
      <c r="D23" s="587"/>
    </row>
    <row r="24" spans="1:4" ht="15.75" customHeight="1">
      <c r="A24" s="1281" t="s">
        <v>28</v>
      </c>
      <c r="B24" s="2014">
        <v>13</v>
      </c>
      <c r="C24" s="2015">
        <v>0</v>
      </c>
      <c r="D24" s="587"/>
    </row>
    <row r="25" spans="1:4" ht="15.75" customHeight="1">
      <c r="A25" s="1281" t="s">
        <v>312</v>
      </c>
      <c r="B25" s="2014">
        <v>13</v>
      </c>
      <c r="C25" s="2015">
        <v>0</v>
      </c>
      <c r="D25" s="587"/>
    </row>
    <row r="26" spans="1:4" ht="15.75" customHeight="1">
      <c r="A26" s="1281" t="s">
        <v>1513</v>
      </c>
      <c r="B26" s="2014">
        <v>12</v>
      </c>
      <c r="C26" s="2015">
        <v>0</v>
      </c>
      <c r="D26" s="587"/>
    </row>
    <row r="27" spans="1:4" ht="15.75" customHeight="1">
      <c r="A27" s="1281" t="s">
        <v>1514</v>
      </c>
      <c r="B27" s="2014">
        <v>12</v>
      </c>
      <c r="C27" s="2015">
        <v>0</v>
      </c>
      <c r="D27" s="587"/>
    </row>
    <row r="28" spans="1:4" ht="15.75" customHeight="1">
      <c r="A28" s="1281" t="s">
        <v>63</v>
      </c>
      <c r="B28" s="2014">
        <v>11</v>
      </c>
      <c r="C28" s="2015">
        <v>1</v>
      </c>
      <c r="D28" s="587"/>
    </row>
    <row r="29" spans="1:4" ht="15.75" customHeight="1">
      <c r="A29" s="1281" t="s">
        <v>1402</v>
      </c>
      <c r="B29" s="2014">
        <v>10</v>
      </c>
      <c r="C29" s="2015">
        <v>0</v>
      </c>
      <c r="D29" s="587"/>
    </row>
    <row r="30" spans="1:4" ht="15.75" customHeight="1">
      <c r="A30" s="1281" t="s">
        <v>1516</v>
      </c>
      <c r="B30" s="2014">
        <v>9</v>
      </c>
      <c r="C30" s="2015">
        <v>1</v>
      </c>
      <c r="D30" s="587"/>
    </row>
    <row r="31" spans="1:4" ht="15.5" customHeight="1">
      <c r="A31" s="1281" t="s">
        <v>1515</v>
      </c>
      <c r="B31" s="2014">
        <v>9</v>
      </c>
      <c r="C31" s="2015">
        <v>0</v>
      </c>
      <c r="D31" s="587"/>
    </row>
    <row r="32" spans="1:4" ht="15.75" customHeight="1">
      <c r="A32" s="1281" t="s">
        <v>1518</v>
      </c>
      <c r="B32" s="2014">
        <v>8</v>
      </c>
      <c r="C32" s="2015">
        <v>1</v>
      </c>
      <c r="D32" s="587"/>
    </row>
    <row r="33" spans="1:4" ht="15.75" customHeight="1">
      <c r="A33" s="1281" t="s">
        <v>1519</v>
      </c>
      <c r="B33" s="2014">
        <v>8</v>
      </c>
      <c r="C33" s="2015">
        <v>1</v>
      </c>
      <c r="D33" s="587"/>
    </row>
    <row r="34" spans="1:4" ht="15.75" customHeight="1">
      <c r="A34" s="1281" t="s">
        <v>1517</v>
      </c>
      <c r="B34" s="2014">
        <v>8</v>
      </c>
      <c r="C34" s="2015">
        <v>0</v>
      </c>
      <c r="D34" s="587"/>
    </row>
    <row r="35" spans="1:4" ht="15.75" customHeight="1">
      <c r="A35" s="1281" t="s">
        <v>1520</v>
      </c>
      <c r="B35" s="2014">
        <v>7</v>
      </c>
      <c r="C35" s="2015">
        <v>2</v>
      </c>
      <c r="D35" s="587"/>
    </row>
    <row r="36" spans="1:4" ht="15.75" customHeight="1">
      <c r="A36" s="1281" t="s">
        <v>378</v>
      </c>
      <c r="B36" s="2014">
        <v>6</v>
      </c>
      <c r="C36" s="2015">
        <v>0</v>
      </c>
      <c r="D36" s="587"/>
    </row>
    <row r="37" spans="1:4" ht="15.75" customHeight="1">
      <c r="A37" s="1281" t="s">
        <v>1416</v>
      </c>
      <c r="B37" s="2014">
        <v>6</v>
      </c>
      <c r="C37" s="2015">
        <v>0</v>
      </c>
      <c r="D37" s="587"/>
    </row>
    <row r="38" spans="1:4">
      <c r="A38" s="1996" t="s">
        <v>2189</v>
      </c>
      <c r="B38" s="2014">
        <v>5</v>
      </c>
      <c r="C38" s="2015">
        <v>1</v>
      </c>
      <c r="D38" s="587"/>
    </row>
    <row r="39" spans="1:4" ht="15.75" customHeight="1">
      <c r="A39" s="1280" t="s">
        <v>1428</v>
      </c>
      <c r="B39" s="2012">
        <v>5</v>
      </c>
      <c r="C39" s="2013">
        <v>0</v>
      </c>
      <c r="D39" s="587"/>
    </row>
    <row r="40" spans="1:4" ht="15.75" customHeight="1">
      <c r="A40" s="1281" t="s">
        <v>1521</v>
      </c>
      <c r="B40" s="2014">
        <v>5</v>
      </c>
      <c r="C40" s="2015">
        <v>0</v>
      </c>
      <c r="D40" s="587"/>
    </row>
    <row r="41" spans="1:4" ht="15.75" customHeight="1">
      <c r="A41" s="1281" t="s">
        <v>1522</v>
      </c>
      <c r="B41" s="2014">
        <v>5</v>
      </c>
      <c r="C41" s="2015">
        <v>0</v>
      </c>
      <c r="D41" s="587"/>
    </row>
    <row r="42" spans="1:4" ht="15.75" customHeight="1">
      <c r="A42" s="1281" t="s">
        <v>1523</v>
      </c>
      <c r="B42" s="2014">
        <v>5</v>
      </c>
      <c r="C42" s="2015">
        <v>0</v>
      </c>
      <c r="D42" s="587"/>
    </row>
    <row r="43" spans="1:4" ht="15.75" customHeight="1">
      <c r="A43" s="1281" t="s">
        <v>1524</v>
      </c>
      <c r="B43" s="2014">
        <v>5</v>
      </c>
      <c r="C43" s="2015">
        <v>0</v>
      </c>
      <c r="D43" s="587"/>
    </row>
    <row r="44" spans="1:4" ht="15.75" customHeight="1">
      <c r="A44" s="1282" t="s">
        <v>1525</v>
      </c>
      <c r="B44" s="2014">
        <v>5</v>
      </c>
      <c r="C44" s="2015">
        <v>0</v>
      </c>
      <c r="D44" s="587"/>
    </row>
    <row r="45" spans="1:4" ht="15.75" customHeight="1">
      <c r="A45" s="1282" t="s">
        <v>1526</v>
      </c>
      <c r="B45" s="2014">
        <v>5</v>
      </c>
      <c r="C45" s="2015">
        <v>0</v>
      </c>
      <c r="D45" s="587"/>
    </row>
    <row r="46" spans="1:4" ht="15.75" customHeight="1">
      <c r="A46" s="1283" t="s">
        <v>1527</v>
      </c>
      <c r="B46" s="2016">
        <v>5</v>
      </c>
      <c r="C46" s="2017">
        <v>0</v>
      </c>
      <c r="D46" s="587"/>
    </row>
    <row r="47" spans="1:4" ht="19.5" customHeight="1">
      <c r="A47" s="775" t="s">
        <v>138</v>
      </c>
      <c r="B47" s="587"/>
      <c r="C47" s="1997"/>
      <c r="D47" s="587"/>
    </row>
    <row r="48" spans="1:4" s="11" customFormat="1" ht="14.25" customHeight="1">
      <c r="A48" s="2658" t="s">
        <v>2190</v>
      </c>
      <c r="B48" s="2658"/>
      <c r="C48" s="587"/>
      <c r="D48" s="587"/>
    </row>
    <row r="49" spans="1:4">
      <c r="A49" s="2492" t="s">
        <v>1528</v>
      </c>
      <c r="B49" s="2492"/>
      <c r="C49" s="587"/>
      <c r="D49" s="159"/>
    </row>
    <row r="50" spans="1:4">
      <c r="A50" s="774"/>
      <c r="B50" s="776"/>
      <c r="C50" s="776"/>
      <c r="D50" s="776"/>
    </row>
    <row r="51" spans="1:4">
      <c r="A51" s="411" t="s">
        <v>1529</v>
      </c>
      <c r="B51" s="411"/>
      <c r="C51" s="411"/>
      <c r="D51" s="776"/>
    </row>
    <row r="52" spans="1:4">
      <c r="D52" s="587"/>
    </row>
  </sheetData>
  <mergeCells count="3">
    <mergeCell ref="A1:D1"/>
    <mergeCell ref="A48:B48"/>
    <mergeCell ref="A49:B49"/>
  </mergeCells>
  <phoneticPr fontId="3"/>
  <pageMargins left="0.43307086614173229" right="0.43307086614173229" top="0.35433070866141736" bottom="0.35433070866141736" header="0.31496062992125984" footer="0.31496062992125984"/>
  <pageSetup paperSize="9" scale="90" orientation="portrait" horizontalDpi="4294967292" verticalDpi="4294967292"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B77FF-6844-452E-A4AF-05E2BF069E0B}">
  <dimension ref="A1:I40"/>
  <sheetViews>
    <sheetView zoomScaleNormal="100" zoomScaleSheetLayoutView="100" workbookViewId="0"/>
  </sheetViews>
  <sheetFormatPr defaultColWidth="12.83203125" defaultRowHeight="15.5"/>
  <cols>
    <col min="1" max="1" width="9.83203125" style="10" customWidth="1"/>
    <col min="2" max="9" width="10.58203125" style="10" customWidth="1"/>
    <col min="10" max="16384" width="12.83203125" style="10"/>
  </cols>
  <sheetData>
    <row r="1" spans="1:9" ht="25">
      <c r="A1" s="1252" t="s">
        <v>1530</v>
      </c>
      <c r="B1" s="587"/>
      <c r="C1" s="587"/>
      <c r="D1" s="587"/>
      <c r="E1" s="587"/>
      <c r="F1" s="587"/>
      <c r="G1" s="587"/>
      <c r="H1" s="587"/>
      <c r="I1" s="587"/>
    </row>
    <row r="2" spans="1:9" ht="18" customHeight="1">
      <c r="A2" s="587"/>
      <c r="B2" s="587"/>
      <c r="C2" s="587"/>
      <c r="D2" s="587"/>
      <c r="E2" s="587"/>
      <c r="F2" s="587"/>
      <c r="G2" s="587"/>
      <c r="H2" s="587"/>
      <c r="I2" s="587"/>
    </row>
    <row r="3" spans="1:9" s="11" customFormat="1" ht="18" customHeight="1">
      <c r="A3" s="309"/>
      <c r="B3" s="159"/>
      <c r="C3" s="159"/>
      <c r="D3" s="159"/>
      <c r="E3" s="159"/>
      <c r="F3" s="328"/>
      <c r="G3" s="159"/>
      <c r="H3" s="159"/>
      <c r="I3" s="328" t="s">
        <v>1531</v>
      </c>
    </row>
    <row r="4" spans="1:9" ht="24.75" customHeight="1">
      <c r="A4" s="2330" t="s">
        <v>739</v>
      </c>
      <c r="B4" s="2330" t="s">
        <v>216</v>
      </c>
      <c r="C4" s="2330"/>
      <c r="D4" s="2330"/>
      <c r="E4" s="2330"/>
      <c r="F4" s="2330" t="s">
        <v>217</v>
      </c>
      <c r="G4" s="2330"/>
      <c r="H4" s="2330"/>
      <c r="I4" s="2330"/>
    </row>
    <row r="5" spans="1:9" ht="18.75" customHeight="1">
      <c r="A5" s="2330"/>
      <c r="B5" s="1284" t="s">
        <v>1532</v>
      </c>
      <c r="C5" s="1285" t="s">
        <v>1533</v>
      </c>
      <c r="D5" s="1286" t="s">
        <v>1534</v>
      </c>
      <c r="E5" s="614" t="s">
        <v>1535</v>
      </c>
      <c r="F5" s="1284" t="s">
        <v>1532</v>
      </c>
      <c r="G5" s="1285" t="s">
        <v>1533</v>
      </c>
      <c r="H5" s="1286" t="s">
        <v>1534</v>
      </c>
      <c r="I5" s="614" t="s">
        <v>1535</v>
      </c>
    </row>
    <row r="6" spans="1:9" ht="21" customHeight="1">
      <c r="A6" s="1233">
        <v>1975</v>
      </c>
      <c r="B6" s="1287">
        <v>735</v>
      </c>
      <c r="C6" s="1288">
        <v>186</v>
      </c>
      <c r="D6" s="1289" t="s">
        <v>220</v>
      </c>
      <c r="E6" s="1290">
        <v>921</v>
      </c>
      <c r="F6" s="1287">
        <v>1509</v>
      </c>
      <c r="G6" s="1288">
        <v>47</v>
      </c>
      <c r="H6" s="1289" t="s">
        <v>220</v>
      </c>
      <c r="I6" s="1290">
        <v>1556</v>
      </c>
    </row>
    <row r="7" spans="1:9" ht="21" customHeight="1">
      <c r="A7" s="1116">
        <v>1980</v>
      </c>
      <c r="B7" s="1291">
        <v>2074</v>
      </c>
      <c r="C7" s="1292">
        <v>285</v>
      </c>
      <c r="D7" s="1293" t="s">
        <v>220</v>
      </c>
      <c r="E7" s="1294">
        <v>2359</v>
      </c>
      <c r="F7" s="1291">
        <v>1993</v>
      </c>
      <c r="G7" s="1292">
        <v>122</v>
      </c>
      <c r="H7" s="1293" t="s">
        <v>220</v>
      </c>
      <c r="I7" s="1294">
        <v>2115</v>
      </c>
    </row>
    <row r="8" spans="1:9" ht="21" customHeight="1">
      <c r="A8" s="1116">
        <v>1985</v>
      </c>
      <c r="B8" s="1291">
        <v>6797</v>
      </c>
      <c r="C8" s="1292">
        <v>351</v>
      </c>
      <c r="D8" s="1293" t="s">
        <v>220</v>
      </c>
      <c r="E8" s="1294">
        <v>7148</v>
      </c>
      <c r="F8" s="1291">
        <v>1796</v>
      </c>
      <c r="G8" s="1292">
        <v>48</v>
      </c>
      <c r="H8" s="1293" t="s">
        <v>220</v>
      </c>
      <c r="I8" s="1294">
        <v>1844</v>
      </c>
    </row>
    <row r="9" spans="1:9" ht="21" customHeight="1">
      <c r="A9" s="1116">
        <v>1990</v>
      </c>
      <c r="B9" s="1291">
        <v>1302</v>
      </c>
      <c r="C9" s="1292">
        <v>381</v>
      </c>
      <c r="D9" s="1293" t="s">
        <v>220</v>
      </c>
      <c r="E9" s="1294">
        <v>1683</v>
      </c>
      <c r="F9" s="1291">
        <v>1643</v>
      </c>
      <c r="G9" s="1292">
        <v>76</v>
      </c>
      <c r="H9" s="1293" t="s">
        <v>220</v>
      </c>
      <c r="I9" s="1294">
        <v>1719</v>
      </c>
    </row>
    <row r="10" spans="1:9" ht="21" customHeight="1">
      <c r="A10" s="1116">
        <v>1995</v>
      </c>
      <c r="B10" s="1291">
        <v>788</v>
      </c>
      <c r="C10" s="1292">
        <v>255</v>
      </c>
      <c r="D10" s="1293" t="s">
        <v>220</v>
      </c>
      <c r="E10" s="1294">
        <v>1043</v>
      </c>
      <c r="F10" s="1291">
        <v>789</v>
      </c>
      <c r="G10" s="1292">
        <v>51</v>
      </c>
      <c r="H10" s="1293" t="s">
        <v>220</v>
      </c>
      <c r="I10" s="1294">
        <v>840</v>
      </c>
    </row>
    <row r="11" spans="1:9" ht="21" customHeight="1">
      <c r="A11" s="1116">
        <v>2000</v>
      </c>
      <c r="B11" s="1291">
        <v>656</v>
      </c>
      <c r="C11" s="1292">
        <v>253</v>
      </c>
      <c r="D11" s="1293" t="s">
        <v>220</v>
      </c>
      <c r="E11" s="1294">
        <v>909</v>
      </c>
      <c r="F11" s="1291">
        <v>807</v>
      </c>
      <c r="G11" s="1292">
        <v>18</v>
      </c>
      <c r="H11" s="1293" t="s">
        <v>220</v>
      </c>
      <c r="I11" s="1294">
        <v>825</v>
      </c>
    </row>
    <row r="12" spans="1:9" ht="21" customHeight="1">
      <c r="A12" s="1116">
        <v>2001</v>
      </c>
      <c r="B12" s="1291">
        <v>854</v>
      </c>
      <c r="C12" s="1292">
        <v>524</v>
      </c>
      <c r="D12" s="1293" t="s">
        <v>220</v>
      </c>
      <c r="E12" s="1294">
        <v>1378</v>
      </c>
      <c r="F12" s="1291">
        <v>975</v>
      </c>
      <c r="G12" s="1292">
        <v>45</v>
      </c>
      <c r="H12" s="1293" t="s">
        <v>220</v>
      </c>
      <c r="I12" s="1294">
        <v>1020</v>
      </c>
    </row>
    <row r="13" spans="1:9" ht="21" customHeight="1">
      <c r="A13" s="1116">
        <v>2002</v>
      </c>
      <c r="B13" s="1291">
        <v>692</v>
      </c>
      <c r="C13" s="1292">
        <v>266</v>
      </c>
      <c r="D13" s="1293" t="s">
        <v>220</v>
      </c>
      <c r="E13" s="1294">
        <v>958</v>
      </c>
      <c r="F13" s="1291">
        <v>859</v>
      </c>
      <c r="G13" s="1292">
        <v>12</v>
      </c>
      <c r="H13" s="1293" t="s">
        <v>220</v>
      </c>
      <c r="I13" s="1294">
        <v>871</v>
      </c>
    </row>
    <row r="14" spans="1:9" ht="21" customHeight="1">
      <c r="A14" s="1116">
        <v>2003</v>
      </c>
      <c r="B14" s="1291">
        <v>552</v>
      </c>
      <c r="C14" s="1292">
        <v>160</v>
      </c>
      <c r="D14" s="1293" t="s">
        <v>220</v>
      </c>
      <c r="E14" s="1294">
        <v>712</v>
      </c>
      <c r="F14" s="1291">
        <v>951</v>
      </c>
      <c r="G14" s="1292">
        <v>26</v>
      </c>
      <c r="H14" s="1293" t="s">
        <v>220</v>
      </c>
      <c r="I14" s="1294">
        <v>977</v>
      </c>
    </row>
    <row r="15" spans="1:9" ht="21" customHeight="1">
      <c r="A15" s="1116">
        <v>2004</v>
      </c>
      <c r="B15" s="1291">
        <v>667</v>
      </c>
      <c r="C15" s="1292">
        <v>149</v>
      </c>
      <c r="D15" s="1293" t="s">
        <v>220</v>
      </c>
      <c r="E15" s="1294">
        <v>816</v>
      </c>
      <c r="F15" s="1291">
        <v>561</v>
      </c>
      <c r="G15" s="1292">
        <v>16</v>
      </c>
      <c r="H15" s="1293" t="s">
        <v>220</v>
      </c>
      <c r="I15" s="1294">
        <v>577</v>
      </c>
    </row>
    <row r="16" spans="1:9" ht="21" customHeight="1">
      <c r="A16" s="1295" t="s">
        <v>1536</v>
      </c>
      <c r="B16" s="1291">
        <v>826</v>
      </c>
      <c r="C16" s="1292">
        <v>249</v>
      </c>
      <c r="D16" s="1293">
        <v>192</v>
      </c>
      <c r="E16" s="1294">
        <v>1267</v>
      </c>
      <c r="F16" s="1291">
        <v>1171</v>
      </c>
      <c r="G16" s="1292">
        <v>33</v>
      </c>
      <c r="H16" s="1293">
        <v>0</v>
      </c>
      <c r="I16" s="1294">
        <v>1204</v>
      </c>
    </row>
    <row r="17" spans="1:9" ht="21" customHeight="1">
      <c r="A17" s="1116">
        <v>2006</v>
      </c>
      <c r="B17" s="1291">
        <v>400</v>
      </c>
      <c r="C17" s="1292">
        <v>140</v>
      </c>
      <c r="D17" s="1293">
        <v>893</v>
      </c>
      <c r="E17" s="1294">
        <v>1433</v>
      </c>
      <c r="F17" s="1291">
        <v>330</v>
      </c>
      <c r="G17" s="1292">
        <v>3</v>
      </c>
      <c r="H17" s="1293">
        <v>273</v>
      </c>
      <c r="I17" s="1294">
        <v>606</v>
      </c>
    </row>
    <row r="18" spans="1:9" ht="21" customHeight="1">
      <c r="A18" s="1116">
        <v>2007</v>
      </c>
      <c r="B18" s="1291">
        <v>88</v>
      </c>
      <c r="C18" s="1292">
        <v>41</v>
      </c>
      <c r="D18" s="1293">
        <v>1765</v>
      </c>
      <c r="E18" s="1294">
        <v>1894</v>
      </c>
      <c r="F18" s="1291">
        <v>92</v>
      </c>
      <c r="G18" s="1292">
        <v>2</v>
      </c>
      <c r="H18" s="1293">
        <v>1050</v>
      </c>
      <c r="I18" s="1294">
        <v>1144</v>
      </c>
    </row>
    <row r="19" spans="1:9" ht="21" customHeight="1">
      <c r="A19" s="1116">
        <v>2008</v>
      </c>
      <c r="B19" s="1291">
        <v>4</v>
      </c>
      <c r="C19" s="1292">
        <v>3</v>
      </c>
      <c r="D19" s="1293">
        <v>2458</v>
      </c>
      <c r="E19" s="1294">
        <v>2465</v>
      </c>
      <c r="F19" s="1291">
        <v>27</v>
      </c>
      <c r="G19" s="1292">
        <v>16</v>
      </c>
      <c r="H19" s="1293">
        <v>829</v>
      </c>
      <c r="I19" s="1294">
        <v>872</v>
      </c>
    </row>
    <row r="20" spans="1:9" ht="21" customHeight="1">
      <c r="A20" s="1116">
        <v>2009</v>
      </c>
      <c r="B20" s="1291">
        <v>4</v>
      </c>
      <c r="C20" s="1292">
        <v>1</v>
      </c>
      <c r="D20" s="1293">
        <v>2331</v>
      </c>
      <c r="E20" s="1294">
        <v>2336</v>
      </c>
      <c r="F20" s="1291">
        <v>12</v>
      </c>
      <c r="G20" s="1292">
        <v>0</v>
      </c>
      <c r="H20" s="1293">
        <v>837</v>
      </c>
      <c r="I20" s="1294">
        <v>849</v>
      </c>
    </row>
    <row r="21" spans="1:9" ht="21" customHeight="1">
      <c r="A21" s="1116">
        <v>2010</v>
      </c>
      <c r="B21" s="1291">
        <v>8</v>
      </c>
      <c r="C21" s="1292">
        <v>1</v>
      </c>
      <c r="D21" s="1293">
        <v>937</v>
      </c>
      <c r="E21" s="1294">
        <v>946</v>
      </c>
      <c r="F21" s="1291">
        <v>6</v>
      </c>
      <c r="G21" s="1292">
        <v>0</v>
      </c>
      <c r="H21" s="1293">
        <v>831</v>
      </c>
      <c r="I21" s="1294">
        <v>837</v>
      </c>
    </row>
    <row r="22" spans="1:9" ht="21" customHeight="1">
      <c r="A22" s="1116">
        <v>2011</v>
      </c>
      <c r="B22" s="1291">
        <v>0</v>
      </c>
      <c r="C22" s="1292">
        <v>0</v>
      </c>
      <c r="D22" s="1293">
        <v>1250</v>
      </c>
      <c r="E22" s="1294">
        <v>1250</v>
      </c>
      <c r="F22" s="1291">
        <v>5</v>
      </c>
      <c r="G22" s="1292">
        <v>2</v>
      </c>
      <c r="H22" s="1293">
        <v>740</v>
      </c>
      <c r="I22" s="1294">
        <v>747</v>
      </c>
    </row>
    <row r="23" spans="1:9" ht="21" customHeight="1">
      <c r="A23" s="1116">
        <v>2012</v>
      </c>
      <c r="B23" s="1291">
        <v>0</v>
      </c>
      <c r="C23" s="1292">
        <v>0</v>
      </c>
      <c r="D23" s="1293">
        <v>1481</v>
      </c>
      <c r="E23" s="1294">
        <v>1481</v>
      </c>
      <c r="F23" s="1291">
        <v>0</v>
      </c>
      <c r="G23" s="1292">
        <v>0</v>
      </c>
      <c r="H23" s="1293">
        <v>608</v>
      </c>
      <c r="I23" s="1294">
        <v>608</v>
      </c>
    </row>
    <row r="24" spans="1:9" ht="21" customHeight="1">
      <c r="A24" s="1116">
        <v>2013</v>
      </c>
      <c r="B24" s="1291">
        <v>1</v>
      </c>
      <c r="C24" s="1292">
        <v>0</v>
      </c>
      <c r="D24" s="1293">
        <v>1999</v>
      </c>
      <c r="E24" s="1294">
        <v>2000</v>
      </c>
      <c r="F24" s="1291">
        <v>0</v>
      </c>
      <c r="G24" s="1292">
        <v>0</v>
      </c>
      <c r="H24" s="1293">
        <v>628</v>
      </c>
      <c r="I24" s="1294">
        <v>628</v>
      </c>
    </row>
    <row r="25" spans="1:9" ht="21" customHeight="1">
      <c r="A25" s="1116">
        <v>2014</v>
      </c>
      <c r="B25" s="1291">
        <v>0</v>
      </c>
      <c r="C25" s="1292">
        <v>0</v>
      </c>
      <c r="D25" s="1293">
        <v>1411</v>
      </c>
      <c r="E25" s="1294">
        <v>1411</v>
      </c>
      <c r="F25" s="1291">
        <v>0</v>
      </c>
      <c r="G25" s="1292">
        <v>0</v>
      </c>
      <c r="H25" s="1293">
        <v>672</v>
      </c>
      <c r="I25" s="1294">
        <v>672</v>
      </c>
    </row>
    <row r="26" spans="1:9" ht="21" customHeight="1">
      <c r="A26" s="1116">
        <v>2015</v>
      </c>
      <c r="B26" s="1291">
        <v>0</v>
      </c>
      <c r="C26" s="1292">
        <v>0</v>
      </c>
      <c r="D26" s="1293">
        <v>1069</v>
      </c>
      <c r="E26" s="1294">
        <v>1069</v>
      </c>
      <c r="F26" s="1291">
        <v>0</v>
      </c>
      <c r="G26" s="1292">
        <v>0</v>
      </c>
      <c r="H26" s="1293">
        <v>644</v>
      </c>
      <c r="I26" s="1294">
        <v>644</v>
      </c>
    </row>
    <row r="27" spans="1:9" ht="21" customHeight="1">
      <c r="A27" s="1116">
        <v>2016</v>
      </c>
      <c r="B27" s="1291">
        <v>0</v>
      </c>
      <c r="C27" s="1292">
        <v>0</v>
      </c>
      <c r="D27" s="1293">
        <v>821</v>
      </c>
      <c r="E27" s="1294">
        <v>821</v>
      </c>
      <c r="F27" s="1291">
        <v>0</v>
      </c>
      <c r="G27" s="1292">
        <v>0</v>
      </c>
      <c r="H27" s="1293">
        <v>446</v>
      </c>
      <c r="I27" s="1294">
        <v>446</v>
      </c>
    </row>
    <row r="28" spans="1:9" ht="21" customHeight="1">
      <c r="A28" s="1116">
        <v>2017</v>
      </c>
      <c r="B28" s="1296">
        <v>0</v>
      </c>
      <c r="C28" s="1297">
        <v>0</v>
      </c>
      <c r="D28" s="1298">
        <v>1066</v>
      </c>
      <c r="E28" s="1299">
        <v>1066</v>
      </c>
      <c r="F28" s="1296">
        <v>0</v>
      </c>
      <c r="G28" s="1297">
        <v>0</v>
      </c>
      <c r="H28" s="1298">
        <v>427</v>
      </c>
      <c r="I28" s="1299">
        <v>427</v>
      </c>
    </row>
    <row r="29" spans="1:9" ht="21" customHeight="1">
      <c r="A29" s="1116">
        <v>2018</v>
      </c>
      <c r="B29" s="1296">
        <v>0</v>
      </c>
      <c r="C29" s="1297">
        <v>0</v>
      </c>
      <c r="D29" s="1298">
        <v>971</v>
      </c>
      <c r="E29" s="1299">
        <v>971</v>
      </c>
      <c r="F29" s="1296">
        <v>0</v>
      </c>
      <c r="G29" s="1297">
        <v>0</v>
      </c>
      <c r="H29" s="1298">
        <v>346</v>
      </c>
      <c r="I29" s="1299">
        <v>346</v>
      </c>
    </row>
    <row r="30" spans="1:9" ht="21" customHeight="1">
      <c r="A30" s="1116">
        <v>2019</v>
      </c>
      <c r="B30" s="1296">
        <v>0</v>
      </c>
      <c r="C30" s="1297">
        <v>0</v>
      </c>
      <c r="D30" s="1298">
        <v>776</v>
      </c>
      <c r="E30" s="1299">
        <v>776</v>
      </c>
      <c r="F30" s="1296">
        <v>0</v>
      </c>
      <c r="G30" s="1297">
        <v>0</v>
      </c>
      <c r="H30" s="1298">
        <v>440</v>
      </c>
      <c r="I30" s="1299">
        <v>440</v>
      </c>
    </row>
    <row r="31" spans="1:9" ht="21" customHeight="1">
      <c r="A31" s="1116">
        <v>2020</v>
      </c>
      <c r="B31" s="1296">
        <v>0</v>
      </c>
      <c r="C31" s="1297">
        <v>0</v>
      </c>
      <c r="D31" s="1298">
        <v>1062</v>
      </c>
      <c r="E31" s="1299">
        <v>1062</v>
      </c>
      <c r="F31" s="1296">
        <v>0</v>
      </c>
      <c r="G31" s="1297">
        <v>0</v>
      </c>
      <c r="H31" s="1298">
        <v>463</v>
      </c>
      <c r="I31" s="1299">
        <v>463</v>
      </c>
    </row>
    <row r="32" spans="1:9" ht="21" customHeight="1">
      <c r="A32" s="1116">
        <v>2021</v>
      </c>
      <c r="B32" s="1296">
        <v>0</v>
      </c>
      <c r="C32" s="1297">
        <v>0</v>
      </c>
      <c r="D32" s="1298">
        <v>584</v>
      </c>
      <c r="E32" s="1299">
        <v>584</v>
      </c>
      <c r="F32" s="1296">
        <v>0</v>
      </c>
      <c r="G32" s="1297">
        <v>0</v>
      </c>
      <c r="H32" s="1298">
        <v>381</v>
      </c>
      <c r="I32" s="1299">
        <v>381</v>
      </c>
    </row>
    <row r="33" spans="1:9" ht="21" customHeight="1">
      <c r="A33" s="1116">
        <v>2022</v>
      </c>
      <c r="B33" s="1296">
        <v>0</v>
      </c>
      <c r="C33" s="1297">
        <v>0</v>
      </c>
      <c r="D33" s="1298">
        <v>563</v>
      </c>
      <c r="E33" s="1299">
        <v>563</v>
      </c>
      <c r="F33" s="1296">
        <v>0</v>
      </c>
      <c r="G33" s="1297">
        <v>0</v>
      </c>
      <c r="H33" s="1298">
        <v>375</v>
      </c>
      <c r="I33" s="1299">
        <v>375</v>
      </c>
    </row>
    <row r="34" spans="1:9" ht="21" customHeight="1">
      <c r="A34" s="1237">
        <v>2023</v>
      </c>
      <c r="B34" s="2018">
        <v>0</v>
      </c>
      <c r="C34" s="2019">
        <v>0</v>
      </c>
      <c r="D34" s="2020">
        <v>359</v>
      </c>
      <c r="E34" s="2021">
        <v>359</v>
      </c>
      <c r="F34" s="2018">
        <v>0</v>
      </c>
      <c r="G34" s="2019">
        <v>0</v>
      </c>
      <c r="H34" s="2020">
        <v>302</v>
      </c>
      <c r="I34" s="2021">
        <v>302</v>
      </c>
    </row>
    <row r="35" spans="1:9">
      <c r="A35" s="971" t="s">
        <v>1537</v>
      </c>
      <c r="B35" s="1300"/>
      <c r="C35" s="1300"/>
      <c r="D35" s="1300"/>
      <c r="E35" s="1300"/>
      <c r="F35" s="1300"/>
      <c r="G35" s="1300"/>
      <c r="H35" s="1300"/>
      <c r="I35" s="1300"/>
    </row>
    <row r="36" spans="1:9">
      <c r="A36" s="2369" t="s">
        <v>1538</v>
      </c>
      <c r="B36" s="2369"/>
      <c r="C36" s="2369"/>
      <c r="D36" s="2369"/>
      <c r="E36" s="2369"/>
      <c r="F36" s="2369"/>
      <c r="G36" s="2369"/>
      <c r="H36" s="2369"/>
      <c r="I36" s="2369"/>
    </row>
    <row r="37" spans="1:9">
      <c r="A37" s="308"/>
      <c r="B37" s="587"/>
      <c r="C37" s="587"/>
      <c r="D37" s="587"/>
      <c r="E37" s="587"/>
      <c r="F37" s="587"/>
      <c r="G37" s="587"/>
      <c r="H37" s="587"/>
      <c r="I37" s="587"/>
    </row>
    <row r="38" spans="1:9">
      <c r="A38" s="2419" t="s">
        <v>1539</v>
      </c>
      <c r="B38" s="2419"/>
      <c r="C38" s="2419"/>
      <c r="D38" s="2419"/>
      <c r="E38" s="2419"/>
      <c r="F38" s="2419"/>
      <c r="G38" s="2419"/>
      <c r="H38" s="2419"/>
      <c r="I38" s="2419"/>
    </row>
    <row r="39" spans="1:9">
      <c r="A39" s="159"/>
      <c r="B39" s="587"/>
      <c r="C39" s="587"/>
      <c r="D39" s="587"/>
      <c r="E39" s="587"/>
      <c r="F39" s="587"/>
      <c r="G39" s="587"/>
      <c r="H39" s="587"/>
      <c r="I39" s="587"/>
    </row>
    <row r="40" spans="1:9">
      <c r="A40" s="159"/>
      <c r="B40" s="587"/>
      <c r="C40" s="587"/>
      <c r="D40" s="587"/>
      <c r="E40" s="587"/>
      <c r="F40" s="587"/>
      <c r="G40" s="587"/>
      <c r="H40" s="587"/>
      <c r="I40" s="587"/>
    </row>
  </sheetData>
  <mergeCells count="5">
    <mergeCell ref="A4:A5"/>
    <mergeCell ref="B4:E4"/>
    <mergeCell ref="F4:I4"/>
    <mergeCell ref="A36:I36"/>
    <mergeCell ref="A38:I38"/>
  </mergeCells>
  <phoneticPr fontId="3"/>
  <pageMargins left="0.43307086614173229" right="0.43307086614173229" top="0.3543307086614173" bottom="0.3543307086614173" header="0.31496062992125984" footer="0.31496062992125984"/>
  <pageSetup paperSize="9" scale="91"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BFE6E-C04C-4A4A-8E53-1144824E8376}">
  <dimension ref="A1:Y58"/>
  <sheetViews>
    <sheetView zoomScaleNormal="100" zoomScaleSheetLayoutView="100" workbookViewId="0"/>
  </sheetViews>
  <sheetFormatPr defaultColWidth="12.83203125" defaultRowHeight="15.5"/>
  <cols>
    <col min="1" max="1" width="5.25" style="60" customWidth="1"/>
    <col min="2" max="2" width="2.25" style="61" customWidth="1"/>
    <col min="3" max="10" width="6.08203125" style="64" customWidth="1"/>
    <col min="11" max="11" width="0.5" style="61" customWidth="1"/>
    <col min="12" max="18" width="6.08203125" style="64" customWidth="1"/>
    <col min="19" max="19" width="8.83203125" style="64" customWidth="1"/>
    <col min="20" max="21" width="10" style="64" customWidth="1"/>
    <col min="22" max="16384" width="12.83203125" style="64"/>
  </cols>
  <sheetData>
    <row r="1" spans="1:25" ht="24" customHeight="1">
      <c r="A1" s="62" t="s">
        <v>147</v>
      </c>
      <c r="B1" s="24"/>
      <c r="C1" s="63"/>
      <c r="D1" s="63"/>
      <c r="E1" s="63"/>
      <c r="F1" s="63"/>
      <c r="G1" s="63"/>
      <c r="H1" s="63"/>
      <c r="I1" s="63"/>
      <c r="J1" s="63"/>
      <c r="K1" s="24"/>
      <c r="L1" s="63"/>
      <c r="M1" s="63"/>
      <c r="N1" s="63"/>
      <c r="O1" s="63"/>
      <c r="P1" s="63"/>
      <c r="Q1" s="63"/>
      <c r="R1" s="63"/>
      <c r="S1" s="63"/>
      <c r="V1" s="65"/>
      <c r="W1" s="65"/>
      <c r="X1" s="65"/>
      <c r="Y1" s="65"/>
    </row>
    <row r="2" spans="1:25" ht="18" customHeight="1">
      <c r="A2" s="27"/>
      <c r="B2" s="28"/>
      <c r="C2" s="66"/>
      <c r="D2" s="66"/>
      <c r="E2" s="66"/>
      <c r="F2" s="66"/>
      <c r="G2" s="66"/>
      <c r="H2" s="66"/>
      <c r="I2" s="66"/>
      <c r="J2" s="66"/>
      <c r="K2" s="28"/>
      <c r="L2" s="66"/>
      <c r="M2" s="66"/>
      <c r="N2" s="66"/>
      <c r="O2" s="66"/>
      <c r="P2" s="63"/>
      <c r="Q2" s="63"/>
      <c r="R2" s="63"/>
      <c r="S2" s="63"/>
      <c r="V2" s="65"/>
      <c r="W2" s="65"/>
      <c r="X2" s="65"/>
      <c r="Y2" s="65"/>
    </row>
    <row r="3" spans="1:25" ht="18" customHeight="1">
      <c r="A3" s="29"/>
      <c r="B3" s="28"/>
      <c r="C3" s="66"/>
      <c r="D3" s="66"/>
      <c r="E3" s="66"/>
      <c r="F3" s="66"/>
      <c r="G3" s="66"/>
      <c r="H3" s="66"/>
      <c r="I3" s="66"/>
      <c r="J3" s="30"/>
      <c r="K3" s="28"/>
      <c r="L3" s="66"/>
      <c r="M3" s="66"/>
      <c r="N3" s="66"/>
      <c r="O3" s="66"/>
      <c r="P3" s="63"/>
      <c r="Q3" s="67"/>
      <c r="R3" s="67"/>
      <c r="S3" s="67"/>
      <c r="T3" s="65"/>
      <c r="U3" s="65"/>
    </row>
    <row r="4" spans="1:25" ht="15.75" customHeight="1">
      <c r="A4" s="2270" t="s">
        <v>127</v>
      </c>
      <c r="B4" s="2270"/>
      <c r="C4" s="2271" t="s">
        <v>148</v>
      </c>
      <c r="D4" s="2271"/>
      <c r="E4" s="2271"/>
      <c r="F4" s="2271"/>
      <c r="G4" s="2271"/>
      <c r="H4" s="2271"/>
      <c r="I4" s="2271"/>
      <c r="J4" s="2271"/>
      <c r="K4" s="68"/>
      <c r="L4" s="2271" t="s">
        <v>149</v>
      </c>
      <c r="M4" s="2271"/>
      <c r="N4" s="2271"/>
      <c r="O4" s="2271"/>
      <c r="P4" s="2271"/>
      <c r="Q4" s="2271"/>
      <c r="R4" s="2271"/>
      <c r="S4" s="2271"/>
      <c r="T4" s="65"/>
      <c r="U4" s="65"/>
    </row>
    <row r="5" spans="1:25" ht="42" customHeight="1">
      <c r="A5" s="2270"/>
      <c r="B5" s="2270"/>
      <c r="C5" s="69" t="s">
        <v>150</v>
      </c>
      <c r="D5" s="70" t="s">
        <v>151</v>
      </c>
      <c r="E5" s="70" t="s">
        <v>152</v>
      </c>
      <c r="F5" s="70" t="s">
        <v>153</v>
      </c>
      <c r="G5" s="70" t="s">
        <v>154</v>
      </c>
      <c r="H5" s="70" t="s">
        <v>155</v>
      </c>
      <c r="I5" s="70" t="s">
        <v>156</v>
      </c>
      <c r="J5" s="71" t="s">
        <v>157</v>
      </c>
      <c r="K5" s="72"/>
      <c r="L5" s="69" t="s">
        <v>150</v>
      </c>
      <c r="M5" s="70" t="s">
        <v>151</v>
      </c>
      <c r="N5" s="70" t="s">
        <v>152</v>
      </c>
      <c r="O5" s="70" t="s">
        <v>153</v>
      </c>
      <c r="P5" s="70" t="s">
        <v>154</v>
      </c>
      <c r="Q5" s="70" t="s">
        <v>155</v>
      </c>
      <c r="R5" s="70" t="s">
        <v>158</v>
      </c>
      <c r="S5" s="71" t="s">
        <v>157</v>
      </c>
    </row>
    <row r="6" spans="1:25" ht="18" customHeight="1">
      <c r="A6" s="33">
        <v>1990</v>
      </c>
      <c r="B6" s="34"/>
      <c r="C6" s="73">
        <v>460</v>
      </c>
      <c r="D6" s="74">
        <v>507</v>
      </c>
      <c r="E6" s="74">
        <v>167</v>
      </c>
      <c r="F6" s="74">
        <v>215</v>
      </c>
      <c r="G6" s="74">
        <v>105</v>
      </c>
      <c r="H6" s="74">
        <v>79</v>
      </c>
      <c r="I6" s="74">
        <v>34</v>
      </c>
      <c r="J6" s="75">
        <v>1567</v>
      </c>
      <c r="K6" s="72"/>
      <c r="L6" s="76">
        <v>29.4</v>
      </c>
      <c r="M6" s="77">
        <v>32.4</v>
      </c>
      <c r="N6" s="77">
        <v>10.7</v>
      </c>
      <c r="O6" s="77">
        <v>13.7</v>
      </c>
      <c r="P6" s="77">
        <v>6.7</v>
      </c>
      <c r="Q6" s="77">
        <v>5</v>
      </c>
      <c r="R6" s="77">
        <v>2.2000000000000002</v>
      </c>
      <c r="S6" s="78">
        <v>100</v>
      </c>
    </row>
    <row r="7" spans="1:25" s="65" customFormat="1" ht="18" customHeight="1">
      <c r="A7" s="37">
        <v>1995</v>
      </c>
      <c r="B7" s="38"/>
      <c r="C7" s="79">
        <v>433</v>
      </c>
      <c r="D7" s="80">
        <v>513</v>
      </c>
      <c r="E7" s="80">
        <v>189</v>
      </c>
      <c r="F7" s="80">
        <v>277</v>
      </c>
      <c r="G7" s="80">
        <v>135</v>
      </c>
      <c r="H7" s="80">
        <v>86</v>
      </c>
      <c r="I7" s="80">
        <v>58</v>
      </c>
      <c r="J7" s="81">
        <v>1691</v>
      </c>
      <c r="K7" s="72"/>
      <c r="L7" s="82">
        <v>25.6</v>
      </c>
      <c r="M7" s="83">
        <v>30.3</v>
      </c>
      <c r="N7" s="83">
        <v>11.2</v>
      </c>
      <c r="O7" s="83">
        <v>16.399999999999999</v>
      </c>
      <c r="P7" s="83">
        <v>8</v>
      </c>
      <c r="Q7" s="83">
        <v>5.0999999999999996</v>
      </c>
      <c r="R7" s="83">
        <v>3.4</v>
      </c>
      <c r="S7" s="84">
        <v>100</v>
      </c>
      <c r="T7" s="64"/>
    </row>
    <row r="8" spans="1:25" ht="18" customHeight="1">
      <c r="A8" s="37">
        <v>2000</v>
      </c>
      <c r="B8" s="38"/>
      <c r="C8" s="79">
        <v>299</v>
      </c>
      <c r="D8" s="80">
        <v>460</v>
      </c>
      <c r="E8" s="80">
        <v>171</v>
      </c>
      <c r="F8" s="80">
        <v>219</v>
      </c>
      <c r="G8" s="80">
        <v>120</v>
      </c>
      <c r="H8" s="80">
        <v>78</v>
      </c>
      <c r="I8" s="80">
        <v>49</v>
      </c>
      <c r="J8" s="81">
        <v>1396</v>
      </c>
      <c r="K8" s="72"/>
      <c r="L8" s="82">
        <v>21.4</v>
      </c>
      <c r="M8" s="83">
        <v>33</v>
      </c>
      <c r="N8" s="83">
        <v>12.2</v>
      </c>
      <c r="O8" s="83">
        <v>15.7</v>
      </c>
      <c r="P8" s="83">
        <v>8.6</v>
      </c>
      <c r="Q8" s="83">
        <v>5.6</v>
      </c>
      <c r="R8" s="83">
        <v>3.5</v>
      </c>
      <c r="S8" s="84">
        <v>100</v>
      </c>
    </row>
    <row r="9" spans="1:25" s="65" customFormat="1" ht="18" customHeight="1">
      <c r="A9" s="37">
        <v>2001</v>
      </c>
      <c r="B9" s="38"/>
      <c r="C9" s="79">
        <v>295</v>
      </c>
      <c r="D9" s="80">
        <v>461</v>
      </c>
      <c r="E9" s="80">
        <v>163</v>
      </c>
      <c r="F9" s="80">
        <v>231</v>
      </c>
      <c r="G9" s="80">
        <v>117</v>
      </c>
      <c r="H9" s="80">
        <v>75</v>
      </c>
      <c r="I9" s="80">
        <v>49</v>
      </c>
      <c r="J9" s="81">
        <v>1391</v>
      </c>
      <c r="K9" s="72"/>
      <c r="L9" s="82">
        <v>21.2</v>
      </c>
      <c r="M9" s="83">
        <v>33.1</v>
      </c>
      <c r="N9" s="83">
        <v>11.7</v>
      </c>
      <c r="O9" s="83">
        <v>16.600000000000001</v>
      </c>
      <c r="P9" s="83">
        <v>8.4</v>
      </c>
      <c r="Q9" s="83">
        <v>5.4</v>
      </c>
      <c r="R9" s="83">
        <v>3.5</v>
      </c>
      <c r="S9" s="84">
        <v>100</v>
      </c>
      <c r="T9" s="64"/>
    </row>
    <row r="10" spans="1:25" ht="18" customHeight="1">
      <c r="A10" s="37">
        <v>2002</v>
      </c>
      <c r="B10" s="38"/>
      <c r="C10" s="79">
        <v>307</v>
      </c>
      <c r="D10" s="80">
        <v>433</v>
      </c>
      <c r="E10" s="80">
        <v>163</v>
      </c>
      <c r="F10" s="80">
        <v>211</v>
      </c>
      <c r="G10" s="80">
        <v>111</v>
      </c>
      <c r="H10" s="80">
        <v>80</v>
      </c>
      <c r="I10" s="80">
        <v>42</v>
      </c>
      <c r="J10" s="81">
        <v>1347</v>
      </c>
      <c r="K10" s="72"/>
      <c r="L10" s="82">
        <v>22.8</v>
      </c>
      <c r="M10" s="83">
        <v>32.1</v>
      </c>
      <c r="N10" s="83">
        <v>12.1</v>
      </c>
      <c r="O10" s="83">
        <v>15.7</v>
      </c>
      <c r="P10" s="83">
        <v>8.1999999999999993</v>
      </c>
      <c r="Q10" s="83">
        <v>5.9</v>
      </c>
      <c r="R10" s="83">
        <v>3.1</v>
      </c>
      <c r="S10" s="84">
        <v>100</v>
      </c>
    </row>
    <row r="11" spans="1:25" s="65" customFormat="1" ht="18" customHeight="1">
      <c r="A11" s="37">
        <v>2003</v>
      </c>
      <c r="B11" s="38"/>
      <c r="C11" s="79">
        <v>287</v>
      </c>
      <c r="D11" s="80">
        <v>436</v>
      </c>
      <c r="E11" s="80">
        <v>169</v>
      </c>
      <c r="F11" s="80">
        <v>215</v>
      </c>
      <c r="G11" s="80">
        <v>118</v>
      </c>
      <c r="H11" s="80">
        <v>76</v>
      </c>
      <c r="I11" s="80">
        <v>41</v>
      </c>
      <c r="J11" s="81">
        <v>1342</v>
      </c>
      <c r="K11" s="72"/>
      <c r="L11" s="82">
        <v>21.4</v>
      </c>
      <c r="M11" s="83">
        <v>32.5</v>
      </c>
      <c r="N11" s="83">
        <v>12.6</v>
      </c>
      <c r="O11" s="83">
        <v>16</v>
      </c>
      <c r="P11" s="83">
        <v>8.8000000000000007</v>
      </c>
      <c r="Q11" s="83">
        <v>5.7</v>
      </c>
      <c r="R11" s="83">
        <v>3.1</v>
      </c>
      <c r="S11" s="84">
        <v>100</v>
      </c>
      <c r="T11" s="64"/>
    </row>
    <row r="12" spans="1:25" ht="18" customHeight="1">
      <c r="A12" s="37">
        <v>2004</v>
      </c>
      <c r="B12" s="38" t="s">
        <v>159</v>
      </c>
      <c r="C12" s="79" t="s">
        <v>160</v>
      </c>
      <c r="D12" s="80" t="s">
        <v>160</v>
      </c>
      <c r="E12" s="80" t="s">
        <v>160</v>
      </c>
      <c r="F12" s="80" t="s">
        <v>160</v>
      </c>
      <c r="G12" s="80" t="s">
        <v>160</v>
      </c>
      <c r="H12" s="80" t="s">
        <v>160</v>
      </c>
      <c r="I12" s="80" t="s">
        <v>160</v>
      </c>
      <c r="J12" s="81" t="s">
        <v>160</v>
      </c>
      <c r="K12" s="72"/>
      <c r="L12" s="85" t="s">
        <v>160</v>
      </c>
      <c r="M12" s="86" t="s">
        <v>160</v>
      </c>
      <c r="N12" s="86" t="s">
        <v>160</v>
      </c>
      <c r="O12" s="86" t="s">
        <v>160</v>
      </c>
      <c r="P12" s="86" t="s">
        <v>160</v>
      </c>
      <c r="Q12" s="86" t="s">
        <v>160</v>
      </c>
      <c r="R12" s="86" t="s">
        <v>160</v>
      </c>
      <c r="S12" s="87" t="s">
        <v>161</v>
      </c>
    </row>
    <row r="13" spans="1:25" s="65" customFormat="1" ht="18" customHeight="1">
      <c r="A13" s="37">
        <v>2005</v>
      </c>
      <c r="B13" s="38"/>
      <c r="C13" s="79">
        <v>252</v>
      </c>
      <c r="D13" s="80">
        <v>399</v>
      </c>
      <c r="E13" s="80">
        <v>155</v>
      </c>
      <c r="F13" s="80">
        <v>202</v>
      </c>
      <c r="G13" s="80">
        <v>119</v>
      </c>
      <c r="H13" s="80">
        <v>64</v>
      </c>
      <c r="I13" s="80">
        <v>40</v>
      </c>
      <c r="J13" s="81">
        <v>1231</v>
      </c>
      <c r="K13" s="72"/>
      <c r="L13" s="82">
        <v>20.5</v>
      </c>
      <c r="M13" s="83">
        <v>32.4</v>
      </c>
      <c r="N13" s="83">
        <v>12.6</v>
      </c>
      <c r="O13" s="83">
        <v>16.399999999999999</v>
      </c>
      <c r="P13" s="83">
        <v>9.6999999999999993</v>
      </c>
      <c r="Q13" s="83">
        <v>5.2</v>
      </c>
      <c r="R13" s="83">
        <v>3.2</v>
      </c>
      <c r="S13" s="84">
        <v>100</v>
      </c>
      <c r="T13" s="64"/>
    </row>
    <row r="14" spans="1:25" ht="18" customHeight="1">
      <c r="A14" s="37">
        <v>2006</v>
      </c>
      <c r="B14" s="38" t="s">
        <v>137</v>
      </c>
      <c r="C14" s="79">
        <v>18</v>
      </c>
      <c r="D14" s="80">
        <v>77</v>
      </c>
      <c r="E14" s="80">
        <v>48</v>
      </c>
      <c r="F14" s="80">
        <v>91</v>
      </c>
      <c r="G14" s="80">
        <v>57</v>
      </c>
      <c r="H14" s="80">
        <v>49</v>
      </c>
      <c r="I14" s="80">
        <v>31</v>
      </c>
      <c r="J14" s="81">
        <v>371</v>
      </c>
      <c r="K14" s="72"/>
      <c r="L14" s="82">
        <v>4.9000000000000004</v>
      </c>
      <c r="M14" s="83">
        <v>20.8</v>
      </c>
      <c r="N14" s="83">
        <v>12.9</v>
      </c>
      <c r="O14" s="83">
        <v>24.5</v>
      </c>
      <c r="P14" s="83">
        <v>15.4</v>
      </c>
      <c r="Q14" s="83">
        <v>13.2</v>
      </c>
      <c r="R14" s="83">
        <v>8.4</v>
      </c>
      <c r="S14" s="84">
        <v>100</v>
      </c>
    </row>
    <row r="15" spans="1:25" s="65" customFormat="1" ht="18" customHeight="1">
      <c r="A15" s="37">
        <v>2007</v>
      </c>
      <c r="B15" s="38" t="s">
        <v>137</v>
      </c>
      <c r="C15" s="79">
        <v>41</v>
      </c>
      <c r="D15" s="80">
        <v>90</v>
      </c>
      <c r="E15" s="80">
        <v>43</v>
      </c>
      <c r="F15" s="80">
        <v>82</v>
      </c>
      <c r="G15" s="80">
        <v>58</v>
      </c>
      <c r="H15" s="80">
        <v>45</v>
      </c>
      <c r="I15" s="80">
        <v>30</v>
      </c>
      <c r="J15" s="81">
        <v>389</v>
      </c>
      <c r="K15" s="72"/>
      <c r="L15" s="82">
        <v>10.5</v>
      </c>
      <c r="M15" s="83">
        <v>23.1</v>
      </c>
      <c r="N15" s="83">
        <v>11.1</v>
      </c>
      <c r="O15" s="83">
        <v>21.1</v>
      </c>
      <c r="P15" s="83">
        <v>14.9</v>
      </c>
      <c r="Q15" s="83">
        <v>11.6</v>
      </c>
      <c r="R15" s="83">
        <v>7.7</v>
      </c>
      <c r="S15" s="84">
        <v>100</v>
      </c>
      <c r="T15" s="64"/>
    </row>
    <row r="16" spans="1:25" ht="18" customHeight="1">
      <c r="A16" s="37">
        <v>2008</v>
      </c>
      <c r="B16" s="38" t="s">
        <v>137</v>
      </c>
      <c r="C16" s="79">
        <v>37</v>
      </c>
      <c r="D16" s="80">
        <v>85</v>
      </c>
      <c r="E16" s="80">
        <v>34</v>
      </c>
      <c r="F16" s="80">
        <v>79</v>
      </c>
      <c r="G16" s="80">
        <v>56</v>
      </c>
      <c r="H16" s="80">
        <v>43</v>
      </c>
      <c r="I16" s="80">
        <v>27</v>
      </c>
      <c r="J16" s="81">
        <v>361</v>
      </c>
      <c r="K16" s="72"/>
      <c r="L16" s="82">
        <v>10.199999999999999</v>
      </c>
      <c r="M16" s="83">
        <v>23.5</v>
      </c>
      <c r="N16" s="83">
        <v>9.4</v>
      </c>
      <c r="O16" s="83">
        <v>21.9</v>
      </c>
      <c r="P16" s="83">
        <v>15.5</v>
      </c>
      <c r="Q16" s="83">
        <v>11.9</v>
      </c>
      <c r="R16" s="83">
        <v>7.5</v>
      </c>
      <c r="S16" s="84">
        <v>100</v>
      </c>
    </row>
    <row r="17" spans="1:20" s="65" customFormat="1" ht="18" customHeight="1">
      <c r="A17" s="37">
        <v>2009</v>
      </c>
      <c r="B17" s="38" t="s">
        <v>137</v>
      </c>
      <c r="C17" s="79">
        <v>32</v>
      </c>
      <c r="D17" s="80">
        <v>100</v>
      </c>
      <c r="E17" s="80">
        <v>37</v>
      </c>
      <c r="F17" s="80">
        <v>95</v>
      </c>
      <c r="G17" s="80">
        <v>57</v>
      </c>
      <c r="H17" s="80">
        <v>41</v>
      </c>
      <c r="I17" s="80">
        <v>30</v>
      </c>
      <c r="J17" s="81">
        <v>392</v>
      </c>
      <c r="K17" s="72"/>
      <c r="L17" s="82">
        <v>8.1999999999999993</v>
      </c>
      <c r="M17" s="83">
        <v>25.5</v>
      </c>
      <c r="N17" s="83">
        <v>9.4</v>
      </c>
      <c r="O17" s="83">
        <v>24.2</v>
      </c>
      <c r="P17" s="83">
        <v>14.5</v>
      </c>
      <c r="Q17" s="83">
        <v>10.5</v>
      </c>
      <c r="R17" s="83">
        <v>7.7</v>
      </c>
      <c r="S17" s="84">
        <v>100</v>
      </c>
      <c r="T17" s="64"/>
    </row>
    <row r="18" spans="1:20" ht="18" customHeight="1">
      <c r="A18" s="37">
        <v>2010</v>
      </c>
      <c r="B18" s="38" t="s">
        <v>137</v>
      </c>
      <c r="C18" s="79">
        <v>38</v>
      </c>
      <c r="D18" s="80">
        <v>83</v>
      </c>
      <c r="E18" s="80">
        <v>34</v>
      </c>
      <c r="F18" s="80">
        <v>84</v>
      </c>
      <c r="G18" s="80">
        <v>65</v>
      </c>
      <c r="H18" s="80">
        <v>46</v>
      </c>
      <c r="I18" s="80">
        <v>27</v>
      </c>
      <c r="J18" s="81">
        <v>377</v>
      </c>
      <c r="K18" s="72"/>
      <c r="L18" s="82">
        <v>10.1</v>
      </c>
      <c r="M18" s="83">
        <v>22</v>
      </c>
      <c r="N18" s="83">
        <v>9</v>
      </c>
      <c r="O18" s="83">
        <v>22.3</v>
      </c>
      <c r="P18" s="83">
        <v>17.2</v>
      </c>
      <c r="Q18" s="83">
        <v>12.2</v>
      </c>
      <c r="R18" s="83">
        <v>7.2</v>
      </c>
      <c r="S18" s="84">
        <v>100</v>
      </c>
    </row>
    <row r="19" spans="1:20" s="65" customFormat="1" ht="18" customHeight="1">
      <c r="A19" s="37">
        <v>2011</v>
      </c>
      <c r="B19" s="38" t="s">
        <v>137</v>
      </c>
      <c r="C19" s="79">
        <v>30</v>
      </c>
      <c r="D19" s="80">
        <v>80</v>
      </c>
      <c r="E19" s="80">
        <v>31</v>
      </c>
      <c r="F19" s="80">
        <v>74</v>
      </c>
      <c r="G19" s="80">
        <v>61</v>
      </c>
      <c r="H19" s="80">
        <v>47</v>
      </c>
      <c r="I19" s="80">
        <v>30</v>
      </c>
      <c r="J19" s="81">
        <v>353</v>
      </c>
      <c r="K19" s="72"/>
      <c r="L19" s="82">
        <v>8.5</v>
      </c>
      <c r="M19" s="83">
        <v>22.7</v>
      </c>
      <c r="N19" s="83">
        <v>8.8000000000000007</v>
      </c>
      <c r="O19" s="83">
        <v>21</v>
      </c>
      <c r="P19" s="83">
        <v>17.3</v>
      </c>
      <c r="Q19" s="83">
        <v>13.3</v>
      </c>
      <c r="R19" s="83">
        <v>8.5</v>
      </c>
      <c r="S19" s="84">
        <v>100</v>
      </c>
      <c r="T19" s="64"/>
    </row>
    <row r="20" spans="1:20" ht="18" customHeight="1">
      <c r="A20" s="37">
        <v>2012</v>
      </c>
      <c r="B20" s="38" t="s">
        <v>137</v>
      </c>
      <c r="C20" s="79">
        <v>32</v>
      </c>
      <c r="D20" s="80">
        <v>76</v>
      </c>
      <c r="E20" s="80">
        <v>34</v>
      </c>
      <c r="F20" s="80">
        <v>73</v>
      </c>
      <c r="G20" s="80">
        <v>60</v>
      </c>
      <c r="H20" s="80">
        <v>50</v>
      </c>
      <c r="I20" s="80">
        <v>29</v>
      </c>
      <c r="J20" s="81">
        <v>354</v>
      </c>
      <c r="K20" s="72"/>
      <c r="L20" s="82">
        <v>9</v>
      </c>
      <c r="M20" s="83">
        <v>21.5</v>
      </c>
      <c r="N20" s="83">
        <v>9.6</v>
      </c>
      <c r="O20" s="83">
        <v>20.6</v>
      </c>
      <c r="P20" s="83">
        <v>16.899999999999999</v>
      </c>
      <c r="Q20" s="83">
        <v>14.1</v>
      </c>
      <c r="R20" s="83">
        <v>8.1999999999999993</v>
      </c>
      <c r="S20" s="84">
        <v>100</v>
      </c>
    </row>
    <row r="21" spans="1:20" s="65" customFormat="1" ht="18" customHeight="1">
      <c r="A21" s="37">
        <v>2013</v>
      </c>
      <c r="B21" s="38" t="s">
        <v>137</v>
      </c>
      <c r="C21" s="79">
        <v>28</v>
      </c>
      <c r="D21" s="80">
        <v>72</v>
      </c>
      <c r="E21" s="80">
        <v>33</v>
      </c>
      <c r="F21" s="80">
        <v>70</v>
      </c>
      <c r="G21" s="80">
        <v>59</v>
      </c>
      <c r="H21" s="80">
        <v>46</v>
      </c>
      <c r="I21" s="80">
        <v>29</v>
      </c>
      <c r="J21" s="81">
        <v>337</v>
      </c>
      <c r="K21" s="72"/>
      <c r="L21" s="82">
        <v>8.3000000000000007</v>
      </c>
      <c r="M21" s="83">
        <v>21.4</v>
      </c>
      <c r="N21" s="83">
        <v>9.8000000000000007</v>
      </c>
      <c r="O21" s="83">
        <v>20.8</v>
      </c>
      <c r="P21" s="83">
        <v>17.5</v>
      </c>
      <c r="Q21" s="83">
        <v>13.6</v>
      </c>
      <c r="R21" s="83">
        <v>8.6</v>
      </c>
      <c r="S21" s="84">
        <v>100</v>
      </c>
      <c r="T21" s="64"/>
    </row>
    <row r="22" spans="1:20" ht="18" customHeight="1">
      <c r="A22" s="37">
        <v>2014</v>
      </c>
      <c r="B22" s="38" t="s">
        <v>137</v>
      </c>
      <c r="C22" s="79">
        <v>23</v>
      </c>
      <c r="D22" s="80">
        <v>67</v>
      </c>
      <c r="E22" s="80">
        <v>28</v>
      </c>
      <c r="F22" s="80">
        <v>72</v>
      </c>
      <c r="G22" s="80">
        <v>70</v>
      </c>
      <c r="H22" s="80">
        <v>44</v>
      </c>
      <c r="I22" s="80">
        <v>32</v>
      </c>
      <c r="J22" s="81">
        <v>336</v>
      </c>
      <c r="K22" s="72"/>
      <c r="L22" s="82">
        <v>6.8</v>
      </c>
      <c r="M22" s="83">
        <v>19.899999999999999</v>
      </c>
      <c r="N22" s="83">
        <v>8.3000000000000007</v>
      </c>
      <c r="O22" s="83">
        <v>21.4</v>
      </c>
      <c r="P22" s="83">
        <v>20.8</v>
      </c>
      <c r="Q22" s="83">
        <v>13.1</v>
      </c>
      <c r="R22" s="83">
        <v>9.5</v>
      </c>
      <c r="S22" s="84">
        <v>100</v>
      </c>
    </row>
    <row r="23" spans="1:20" s="65" customFormat="1" ht="18" customHeight="1">
      <c r="A23" s="37">
        <v>2015</v>
      </c>
      <c r="B23" s="38" t="s">
        <v>137</v>
      </c>
      <c r="C23" s="79">
        <v>24</v>
      </c>
      <c r="D23" s="80">
        <v>61</v>
      </c>
      <c r="E23" s="80">
        <v>28</v>
      </c>
      <c r="F23" s="80">
        <v>72</v>
      </c>
      <c r="G23" s="80">
        <v>70</v>
      </c>
      <c r="H23" s="80">
        <v>44</v>
      </c>
      <c r="I23" s="80">
        <v>29</v>
      </c>
      <c r="J23" s="81">
        <v>328</v>
      </c>
      <c r="K23" s="72"/>
      <c r="L23" s="82">
        <v>7.3</v>
      </c>
      <c r="M23" s="83">
        <v>18.600000000000001</v>
      </c>
      <c r="N23" s="83">
        <v>8.5</v>
      </c>
      <c r="O23" s="83">
        <v>22</v>
      </c>
      <c r="P23" s="83">
        <v>21.3</v>
      </c>
      <c r="Q23" s="83">
        <v>13.4</v>
      </c>
      <c r="R23" s="83">
        <v>8.8000000000000007</v>
      </c>
      <c r="S23" s="84">
        <v>100</v>
      </c>
      <c r="T23" s="64"/>
    </row>
    <row r="24" spans="1:20" s="65" customFormat="1" ht="18" customHeight="1">
      <c r="A24" s="43">
        <v>2016</v>
      </c>
      <c r="B24" s="88" t="s">
        <v>137</v>
      </c>
      <c r="C24" s="89">
        <v>19</v>
      </c>
      <c r="D24" s="90">
        <v>55</v>
      </c>
      <c r="E24" s="90">
        <v>31</v>
      </c>
      <c r="F24" s="90">
        <v>72</v>
      </c>
      <c r="G24" s="90">
        <v>68</v>
      </c>
      <c r="H24" s="90">
        <v>41</v>
      </c>
      <c r="I24" s="90">
        <v>30</v>
      </c>
      <c r="J24" s="91">
        <v>316</v>
      </c>
      <c r="K24" s="72"/>
      <c r="L24" s="92">
        <v>6</v>
      </c>
      <c r="M24" s="93">
        <v>17.399999999999999</v>
      </c>
      <c r="N24" s="93">
        <v>9.8000000000000007</v>
      </c>
      <c r="O24" s="93">
        <v>22.8</v>
      </c>
      <c r="P24" s="93">
        <v>21.5</v>
      </c>
      <c r="Q24" s="93">
        <v>13</v>
      </c>
      <c r="R24" s="93">
        <v>9.5</v>
      </c>
      <c r="S24" s="94">
        <v>100</v>
      </c>
      <c r="T24" s="64"/>
    </row>
    <row r="25" spans="1:20" s="65" customFormat="1" ht="18" customHeight="1">
      <c r="A25" s="43">
        <v>2017</v>
      </c>
      <c r="B25" s="88" t="s">
        <v>137</v>
      </c>
      <c r="C25" s="89">
        <v>22</v>
      </c>
      <c r="D25" s="80">
        <v>60</v>
      </c>
      <c r="E25" s="80">
        <v>33</v>
      </c>
      <c r="F25" s="80">
        <v>68</v>
      </c>
      <c r="G25" s="80">
        <v>65</v>
      </c>
      <c r="H25" s="80">
        <v>45</v>
      </c>
      <c r="I25" s="80">
        <v>28</v>
      </c>
      <c r="J25" s="95">
        <v>321</v>
      </c>
      <c r="K25" s="96"/>
      <c r="L25" s="82">
        <v>6.9</v>
      </c>
      <c r="M25" s="83">
        <v>18.7</v>
      </c>
      <c r="N25" s="83">
        <v>10.3</v>
      </c>
      <c r="O25" s="83">
        <v>21.2</v>
      </c>
      <c r="P25" s="83">
        <v>20.2</v>
      </c>
      <c r="Q25" s="83">
        <v>14</v>
      </c>
      <c r="R25" s="83">
        <v>8.6999999999999993</v>
      </c>
      <c r="S25" s="84">
        <v>100</v>
      </c>
      <c r="T25" s="64"/>
    </row>
    <row r="26" spans="1:20" s="65" customFormat="1" ht="18" customHeight="1">
      <c r="A26" s="43">
        <v>2018</v>
      </c>
      <c r="B26" s="88" t="s">
        <v>137</v>
      </c>
      <c r="C26" s="89">
        <v>20</v>
      </c>
      <c r="D26" s="80">
        <v>51</v>
      </c>
      <c r="E26" s="80">
        <v>29</v>
      </c>
      <c r="F26" s="80">
        <v>74</v>
      </c>
      <c r="G26" s="80">
        <v>73</v>
      </c>
      <c r="H26" s="80">
        <v>45</v>
      </c>
      <c r="I26" s="80">
        <v>26</v>
      </c>
      <c r="J26" s="95">
        <v>318</v>
      </c>
      <c r="K26" s="96"/>
      <c r="L26" s="82">
        <v>6.3</v>
      </c>
      <c r="M26" s="83">
        <v>16</v>
      </c>
      <c r="N26" s="83">
        <v>9.1</v>
      </c>
      <c r="O26" s="83">
        <v>23.3</v>
      </c>
      <c r="P26" s="83">
        <v>23</v>
      </c>
      <c r="Q26" s="83">
        <v>14.2</v>
      </c>
      <c r="R26" s="83">
        <v>8.1999999999999993</v>
      </c>
      <c r="S26" s="84">
        <v>100</v>
      </c>
      <c r="T26" s="64"/>
    </row>
    <row r="27" spans="1:20" s="65" customFormat="1" ht="18" customHeight="1">
      <c r="A27" s="43">
        <v>2019</v>
      </c>
      <c r="B27" s="88" t="s">
        <v>137</v>
      </c>
      <c r="C27" s="89">
        <v>24</v>
      </c>
      <c r="D27" s="80">
        <v>46</v>
      </c>
      <c r="E27" s="80">
        <v>33</v>
      </c>
      <c r="F27" s="80">
        <v>64</v>
      </c>
      <c r="G27" s="80">
        <v>68</v>
      </c>
      <c r="H27" s="80">
        <v>42</v>
      </c>
      <c r="I27" s="80">
        <v>29</v>
      </c>
      <c r="J27" s="95">
        <v>306</v>
      </c>
      <c r="K27" s="96"/>
      <c r="L27" s="82">
        <v>7.8</v>
      </c>
      <c r="M27" s="83">
        <v>15</v>
      </c>
      <c r="N27" s="83">
        <v>10.8</v>
      </c>
      <c r="O27" s="83">
        <v>20.9</v>
      </c>
      <c r="P27" s="83">
        <v>22.2</v>
      </c>
      <c r="Q27" s="83">
        <v>13.7</v>
      </c>
      <c r="R27" s="83">
        <v>9.5</v>
      </c>
      <c r="S27" s="84">
        <v>100</v>
      </c>
      <c r="T27" s="64"/>
    </row>
    <row r="28" spans="1:20" s="65" customFormat="1" ht="18" customHeight="1">
      <c r="A28" s="43">
        <v>2020</v>
      </c>
      <c r="B28" s="88" t="s">
        <v>137</v>
      </c>
      <c r="C28" s="79">
        <v>26</v>
      </c>
      <c r="D28" s="80">
        <v>51</v>
      </c>
      <c r="E28" s="80">
        <v>35</v>
      </c>
      <c r="F28" s="80">
        <v>72</v>
      </c>
      <c r="G28" s="80">
        <v>68</v>
      </c>
      <c r="H28" s="80">
        <v>41</v>
      </c>
      <c r="I28" s="80">
        <v>28</v>
      </c>
      <c r="J28" s="95">
        <v>321</v>
      </c>
      <c r="K28" s="97"/>
      <c r="L28" s="82">
        <v>8.1</v>
      </c>
      <c r="M28" s="83">
        <v>15.9</v>
      </c>
      <c r="N28" s="83">
        <v>10.9</v>
      </c>
      <c r="O28" s="83">
        <v>22.4</v>
      </c>
      <c r="P28" s="83">
        <v>21.2</v>
      </c>
      <c r="Q28" s="83">
        <v>12.8</v>
      </c>
      <c r="R28" s="83">
        <v>8.6999999999999993</v>
      </c>
      <c r="S28" s="84">
        <v>100</v>
      </c>
      <c r="T28" s="64"/>
    </row>
    <row r="29" spans="1:20" s="65" customFormat="1" ht="18" customHeight="1">
      <c r="A29" s="43">
        <v>2021</v>
      </c>
      <c r="B29" s="88" t="s">
        <v>137</v>
      </c>
      <c r="C29" s="79">
        <v>19</v>
      </c>
      <c r="D29" s="80">
        <v>64</v>
      </c>
      <c r="E29" s="80">
        <v>31</v>
      </c>
      <c r="F29" s="80">
        <v>69</v>
      </c>
      <c r="G29" s="80">
        <v>73</v>
      </c>
      <c r="H29" s="80">
        <v>45</v>
      </c>
      <c r="I29" s="80">
        <v>29</v>
      </c>
      <c r="J29" s="95">
        <v>330</v>
      </c>
      <c r="K29" s="97"/>
      <c r="L29" s="82">
        <v>5.8</v>
      </c>
      <c r="M29" s="83">
        <v>19.399999999999999</v>
      </c>
      <c r="N29" s="83">
        <v>9.4</v>
      </c>
      <c r="O29" s="83">
        <v>20.9</v>
      </c>
      <c r="P29" s="83">
        <v>22.1</v>
      </c>
      <c r="Q29" s="83">
        <v>13.6</v>
      </c>
      <c r="R29" s="83">
        <v>8.8000000000000007</v>
      </c>
      <c r="S29" s="84">
        <v>100</v>
      </c>
      <c r="T29" s="64"/>
    </row>
    <row r="30" spans="1:20" ht="18" customHeight="1">
      <c r="A30" s="48">
        <v>2022</v>
      </c>
      <c r="B30" s="577" t="s">
        <v>137</v>
      </c>
      <c r="C30" s="1747">
        <v>21</v>
      </c>
      <c r="D30" s="1748">
        <v>58</v>
      </c>
      <c r="E30" s="1748">
        <v>30</v>
      </c>
      <c r="F30" s="1748">
        <v>70</v>
      </c>
      <c r="G30" s="1748">
        <v>72</v>
      </c>
      <c r="H30" s="1748">
        <v>46</v>
      </c>
      <c r="I30" s="1748">
        <v>30</v>
      </c>
      <c r="J30" s="1749">
        <v>327</v>
      </c>
      <c r="K30" s="1750"/>
      <c r="L30" s="1751">
        <v>6.4</v>
      </c>
      <c r="M30" s="1752">
        <v>17.7</v>
      </c>
      <c r="N30" s="1752">
        <v>9.1999999999999993</v>
      </c>
      <c r="O30" s="1752">
        <v>21.4</v>
      </c>
      <c r="P30" s="1752">
        <v>22</v>
      </c>
      <c r="Q30" s="1752">
        <v>14.1</v>
      </c>
      <c r="R30" s="1752">
        <v>9.1999999999999993</v>
      </c>
      <c r="S30" s="1753">
        <v>100</v>
      </c>
    </row>
    <row r="31" spans="1:20" s="65" customFormat="1" ht="39" customHeight="1">
      <c r="A31" s="2272" t="s">
        <v>2105</v>
      </c>
      <c r="B31" s="2273"/>
      <c r="C31" s="1747" t="s">
        <v>135</v>
      </c>
      <c r="D31" s="1748" t="s">
        <v>135</v>
      </c>
      <c r="E31" s="1748" t="s">
        <v>135</v>
      </c>
      <c r="F31" s="1748">
        <v>2</v>
      </c>
      <c r="G31" s="1748">
        <v>14</v>
      </c>
      <c r="H31" s="1748">
        <v>22</v>
      </c>
      <c r="I31" s="1748">
        <v>10</v>
      </c>
      <c r="J31" s="1749">
        <v>48</v>
      </c>
      <c r="K31" s="1754"/>
      <c r="L31" s="1755" t="s">
        <v>135</v>
      </c>
      <c r="M31" s="1756" t="s">
        <v>135</v>
      </c>
      <c r="N31" s="1756" t="s">
        <v>135</v>
      </c>
      <c r="O31" s="1756">
        <f>F31/$J31*100</f>
        <v>4.1666666666666661</v>
      </c>
      <c r="P31" s="1756">
        <f>G31/$J31*100</f>
        <v>29.166666666666668</v>
      </c>
      <c r="Q31" s="1756">
        <f>H31/$J31*100</f>
        <v>45.833333333333329</v>
      </c>
      <c r="R31" s="1756">
        <f>I31/$J31*100</f>
        <v>20.833333333333336</v>
      </c>
      <c r="S31" s="1753">
        <v>99.999999999999986</v>
      </c>
      <c r="T31" s="98"/>
    </row>
    <row r="32" spans="1:20" ht="13.5" customHeight="1">
      <c r="A32" s="99" t="s">
        <v>162</v>
      </c>
      <c r="B32" s="100"/>
      <c r="C32" s="100"/>
      <c r="D32" s="100"/>
      <c r="E32" s="100"/>
      <c r="F32" s="100"/>
      <c r="G32" s="100"/>
      <c r="H32" s="100"/>
      <c r="I32" s="101"/>
      <c r="J32" s="101"/>
      <c r="K32" s="100"/>
      <c r="L32" s="63"/>
      <c r="M32" s="63"/>
      <c r="N32" s="63"/>
      <c r="O32" s="63"/>
      <c r="P32" s="63"/>
      <c r="Q32" s="63"/>
      <c r="R32" s="63"/>
      <c r="S32" s="63"/>
    </row>
    <row r="33" spans="1:19" ht="13.5" customHeight="1">
      <c r="A33" s="58" t="s">
        <v>163</v>
      </c>
      <c r="B33" s="56"/>
      <c r="C33" s="56"/>
      <c r="D33" s="56"/>
      <c r="E33" s="56"/>
      <c r="F33" s="56"/>
      <c r="G33" s="56"/>
      <c r="H33" s="56"/>
      <c r="I33" s="63"/>
      <c r="J33" s="63"/>
      <c r="K33" s="56"/>
      <c r="L33" s="63"/>
      <c r="M33" s="63"/>
      <c r="N33" s="63"/>
      <c r="O33" s="63"/>
      <c r="P33" s="63"/>
      <c r="Q33" s="63"/>
      <c r="R33" s="63"/>
      <c r="S33" s="63"/>
    </row>
    <row r="34" spans="1:19" s="26" customFormat="1" ht="31.5" customHeight="1">
      <c r="A34" s="2274" t="s">
        <v>164</v>
      </c>
      <c r="B34" s="2274"/>
      <c r="C34" s="2274"/>
      <c r="D34" s="2274"/>
      <c r="E34" s="2259" t="s">
        <v>141</v>
      </c>
      <c r="F34" s="2259"/>
      <c r="G34" s="2259"/>
      <c r="H34" s="2259"/>
      <c r="I34" s="2259"/>
      <c r="J34" s="2259"/>
      <c r="K34" s="2259"/>
      <c r="L34" s="2259"/>
      <c r="M34" s="2259"/>
      <c r="N34" s="2259"/>
      <c r="O34" s="2259"/>
      <c r="P34" s="2259"/>
      <c r="Q34" s="2259"/>
      <c r="R34" s="2259"/>
      <c r="S34" s="2259"/>
    </row>
    <row r="35" spans="1:19" s="26" customFormat="1" ht="30" customHeight="1">
      <c r="A35" s="2274" t="s">
        <v>142</v>
      </c>
      <c r="B35" s="2274"/>
      <c r="C35" s="2274"/>
      <c r="D35" s="2274"/>
      <c r="E35" s="2260" t="s">
        <v>143</v>
      </c>
      <c r="F35" s="2259"/>
      <c r="G35" s="2259"/>
      <c r="H35" s="2259"/>
      <c r="I35" s="2259"/>
      <c r="J35" s="2259"/>
      <c r="K35" s="2259"/>
      <c r="L35" s="2259"/>
      <c r="M35" s="2259"/>
      <c r="N35" s="2259"/>
      <c r="O35" s="2259"/>
      <c r="P35" s="2259"/>
      <c r="Q35" s="2259"/>
      <c r="R35" s="2259"/>
      <c r="S35" s="2259"/>
    </row>
    <row r="36" spans="1:19" s="102" customFormat="1" ht="18" customHeight="1">
      <c r="A36" s="2275" t="s">
        <v>165</v>
      </c>
      <c r="B36" s="2275"/>
      <c r="C36" s="2275"/>
      <c r="D36" s="2275"/>
      <c r="E36" s="2276" t="s">
        <v>166</v>
      </c>
      <c r="F36" s="2276"/>
      <c r="G36" s="2276"/>
      <c r="H36" s="2276"/>
      <c r="I36" s="2276"/>
      <c r="J36" s="2276"/>
      <c r="K36" s="2276"/>
      <c r="L36" s="2276"/>
      <c r="M36" s="2276"/>
      <c r="N36" s="2276"/>
      <c r="O36" s="2276"/>
      <c r="P36" s="2276"/>
      <c r="Q36" s="2276"/>
      <c r="R36" s="2276"/>
      <c r="S36" s="2276"/>
    </row>
    <row r="37" spans="1:19" ht="13.5" customHeight="1">
      <c r="A37" s="2253" t="s">
        <v>167</v>
      </c>
      <c r="B37" s="2253"/>
      <c r="C37" s="2253"/>
      <c r="D37" s="2253"/>
      <c r="E37" s="2253"/>
      <c r="F37" s="2253"/>
      <c r="G37" s="2253"/>
      <c r="H37" s="2253"/>
      <c r="I37" s="2253"/>
      <c r="J37" s="2253"/>
      <c r="K37" s="2253"/>
      <c r="L37" s="2253"/>
      <c r="M37" s="2253"/>
      <c r="N37" s="2253"/>
      <c r="O37" s="2253"/>
      <c r="P37" s="2253"/>
      <c r="Q37" s="2253"/>
      <c r="R37" s="2253"/>
      <c r="S37" s="2253"/>
    </row>
    <row r="38" spans="1:19" ht="13.5" customHeight="1">
      <c r="A38" s="58"/>
      <c r="B38" s="63"/>
      <c r="C38" s="63"/>
      <c r="D38" s="63"/>
      <c r="E38" s="63"/>
      <c r="F38" s="63"/>
      <c r="G38" s="63"/>
      <c r="H38" s="63"/>
      <c r="I38" s="63"/>
      <c r="J38" s="63"/>
      <c r="K38" s="63"/>
      <c r="L38" s="63"/>
      <c r="M38" s="63"/>
      <c r="N38" s="63"/>
      <c r="O38" s="63"/>
      <c r="P38" s="63"/>
      <c r="Q38" s="63"/>
      <c r="R38" s="63"/>
      <c r="S38" s="63"/>
    </row>
    <row r="39" spans="1:19">
      <c r="A39" s="576" t="s">
        <v>2106</v>
      </c>
      <c r="B39" s="64"/>
      <c r="K39" s="64"/>
    </row>
    <row r="40" spans="1:19">
      <c r="A40" s="64"/>
      <c r="B40" s="64"/>
      <c r="K40" s="64"/>
    </row>
    <row r="41" spans="1:19">
      <c r="A41" s="64"/>
      <c r="B41" s="64"/>
      <c r="K41" s="64"/>
    </row>
    <row r="42" spans="1:19">
      <c r="A42" s="64"/>
      <c r="B42" s="64"/>
      <c r="K42" s="64"/>
    </row>
    <row r="43" spans="1:19">
      <c r="A43" s="64"/>
      <c r="B43" s="64"/>
      <c r="K43" s="64"/>
    </row>
    <row r="44" spans="1:19">
      <c r="A44" s="64"/>
      <c r="B44" s="64"/>
      <c r="K44" s="64"/>
    </row>
    <row r="45" spans="1:19">
      <c r="A45" s="64"/>
      <c r="B45" s="64"/>
      <c r="K45" s="64"/>
    </row>
    <row r="46" spans="1:19">
      <c r="A46" s="64"/>
      <c r="B46" s="64"/>
      <c r="K46" s="64"/>
    </row>
    <row r="47" spans="1:19">
      <c r="A47" s="64"/>
      <c r="B47" s="64"/>
      <c r="K47" s="64"/>
    </row>
    <row r="48" spans="1:19">
      <c r="A48" s="64"/>
      <c r="B48" s="64"/>
      <c r="K48" s="64"/>
    </row>
    <row r="49" spans="1:11">
      <c r="A49" s="64"/>
      <c r="B49" s="64"/>
      <c r="K49" s="64"/>
    </row>
    <row r="50" spans="1:11">
      <c r="A50" s="64"/>
      <c r="B50" s="64"/>
      <c r="K50" s="64"/>
    </row>
    <row r="51" spans="1:11">
      <c r="A51" s="64"/>
      <c r="B51" s="64"/>
      <c r="K51" s="64"/>
    </row>
    <row r="52" spans="1:11">
      <c r="A52" s="64"/>
      <c r="B52" s="64"/>
      <c r="K52" s="64"/>
    </row>
    <row r="53" spans="1:11">
      <c r="A53" s="64"/>
      <c r="B53" s="64"/>
      <c r="K53" s="64"/>
    </row>
    <row r="54" spans="1:11">
      <c r="A54" s="64"/>
      <c r="B54" s="64"/>
      <c r="K54" s="64"/>
    </row>
    <row r="55" spans="1:11">
      <c r="A55" s="64"/>
    </row>
    <row r="56" spans="1:11">
      <c r="A56" s="64"/>
    </row>
    <row r="57" spans="1:11">
      <c r="A57" s="64"/>
    </row>
    <row r="58" spans="1:11">
      <c r="A58" s="64"/>
    </row>
  </sheetData>
  <mergeCells count="11">
    <mergeCell ref="A35:D35"/>
    <mergeCell ref="E35:S35"/>
    <mergeCell ref="A36:D36"/>
    <mergeCell ref="E36:S36"/>
    <mergeCell ref="A37:S37"/>
    <mergeCell ref="A4:B5"/>
    <mergeCell ref="C4:J4"/>
    <mergeCell ref="L4:S4"/>
    <mergeCell ref="A31:B31"/>
    <mergeCell ref="A34:D34"/>
    <mergeCell ref="E34:S34"/>
  </mergeCells>
  <phoneticPr fontId="3"/>
  <pageMargins left="0.3543307086614173" right="0.3543307086614173" top="0.78740157480314965" bottom="0.78740157480314965" header="0.31496062992125984" footer="0.31496062992125984"/>
  <pageSetup paperSize="9" scale="78" orientation="portrait" horizontalDpi="4294967292" verticalDpi="4294967292"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23F0D-A5C0-4F5A-8178-2BADE2171B76}">
  <dimension ref="A1:F39"/>
  <sheetViews>
    <sheetView zoomScaleNormal="100" zoomScaleSheetLayoutView="100" workbookViewId="0"/>
  </sheetViews>
  <sheetFormatPr defaultColWidth="12.83203125" defaultRowHeight="15.5"/>
  <cols>
    <col min="1" max="1" width="10.08203125" style="178" customWidth="1"/>
    <col min="2" max="6" width="14.75" style="178" customWidth="1"/>
    <col min="7" max="7" width="13.58203125" style="178" customWidth="1"/>
    <col min="8" max="16384" width="12.83203125" style="178"/>
  </cols>
  <sheetData>
    <row r="1" spans="1:6" ht="25">
      <c r="A1" s="1012" t="s">
        <v>1540</v>
      </c>
      <c r="B1" s="66"/>
      <c r="C1" s="66"/>
      <c r="D1" s="66"/>
      <c r="E1" s="66"/>
      <c r="F1" s="66"/>
    </row>
    <row r="2" spans="1:6" ht="18" customHeight="1">
      <c r="A2" s="66"/>
      <c r="B2" s="66"/>
      <c r="C2" s="66"/>
      <c r="D2" s="66"/>
      <c r="E2" s="66"/>
      <c r="F2" s="66"/>
    </row>
    <row r="3" spans="1:6" ht="18" customHeight="1">
      <c r="A3" s="254"/>
      <c r="B3" s="66"/>
      <c r="C3" s="66"/>
      <c r="D3" s="66"/>
      <c r="E3" s="66"/>
      <c r="F3" s="328" t="s">
        <v>1531</v>
      </c>
    </row>
    <row r="4" spans="1:6" ht="24" customHeight="1">
      <c r="A4" s="1301" t="s">
        <v>1541</v>
      </c>
      <c r="B4" s="1301" t="s">
        <v>1542</v>
      </c>
      <c r="C4" s="1301" t="s">
        <v>1543</v>
      </c>
      <c r="D4" s="1301" t="s">
        <v>1544</v>
      </c>
      <c r="E4" s="1302" t="s">
        <v>1545</v>
      </c>
      <c r="F4" s="1303" t="s">
        <v>1546</v>
      </c>
    </row>
    <row r="5" spans="1:6" ht="21" customHeight="1">
      <c r="A5" s="948">
        <v>1990</v>
      </c>
      <c r="B5" s="1304">
        <v>8672</v>
      </c>
      <c r="C5" s="1304">
        <v>2957</v>
      </c>
      <c r="D5" s="1304">
        <v>1619</v>
      </c>
      <c r="E5" s="1305">
        <v>104</v>
      </c>
      <c r="F5" s="1306">
        <v>13352</v>
      </c>
    </row>
    <row r="6" spans="1:6" ht="21" customHeight="1">
      <c r="A6" s="948">
        <v>1995</v>
      </c>
      <c r="B6" s="1304">
        <v>8670</v>
      </c>
      <c r="C6" s="1304">
        <v>3531</v>
      </c>
      <c r="D6" s="1304">
        <v>1997</v>
      </c>
      <c r="E6" s="1305">
        <v>106</v>
      </c>
      <c r="F6" s="1306">
        <v>14304</v>
      </c>
    </row>
    <row r="7" spans="1:6" ht="21" customHeight="1">
      <c r="A7" s="948">
        <v>1996</v>
      </c>
      <c r="B7" s="1304">
        <v>7547</v>
      </c>
      <c r="C7" s="1304">
        <v>3307</v>
      </c>
      <c r="D7" s="1304">
        <v>1910</v>
      </c>
      <c r="E7" s="1305">
        <v>105</v>
      </c>
      <c r="F7" s="1306">
        <v>12869</v>
      </c>
    </row>
    <row r="8" spans="1:6" ht="21" customHeight="1">
      <c r="A8" s="948">
        <v>1997</v>
      </c>
      <c r="B8" s="1304">
        <v>6796</v>
      </c>
      <c r="C8" s="1304">
        <v>3232</v>
      </c>
      <c r="D8" s="1304">
        <v>1846</v>
      </c>
      <c r="E8" s="1305">
        <v>100</v>
      </c>
      <c r="F8" s="1306">
        <v>11974</v>
      </c>
    </row>
    <row r="9" spans="1:6" ht="21" customHeight="1">
      <c r="A9" s="948">
        <v>1998</v>
      </c>
      <c r="B9" s="1304">
        <v>6518</v>
      </c>
      <c r="C9" s="1304">
        <v>3228</v>
      </c>
      <c r="D9" s="1304">
        <v>1851</v>
      </c>
      <c r="E9" s="1305">
        <v>95</v>
      </c>
      <c r="F9" s="1306">
        <v>11692</v>
      </c>
    </row>
    <row r="10" spans="1:6" ht="21" customHeight="1">
      <c r="A10" s="948">
        <v>1999</v>
      </c>
      <c r="B10" s="1304">
        <v>6875</v>
      </c>
      <c r="C10" s="1304">
        <v>3368</v>
      </c>
      <c r="D10" s="1304">
        <v>1943</v>
      </c>
      <c r="E10" s="1305">
        <v>97</v>
      </c>
      <c r="F10" s="1306">
        <v>12283</v>
      </c>
    </row>
    <row r="11" spans="1:6" ht="21" customHeight="1">
      <c r="A11" s="948">
        <v>2000</v>
      </c>
      <c r="B11" s="1304">
        <v>6209</v>
      </c>
      <c r="C11" s="1304">
        <v>3166</v>
      </c>
      <c r="D11" s="1304">
        <v>1870</v>
      </c>
      <c r="E11" s="1305">
        <v>42</v>
      </c>
      <c r="F11" s="1306">
        <v>11287</v>
      </c>
    </row>
    <row r="12" spans="1:6" ht="21" customHeight="1">
      <c r="A12" s="948">
        <v>2001</v>
      </c>
      <c r="B12" s="1307" t="s">
        <v>549</v>
      </c>
      <c r="C12" s="1307" t="s">
        <v>549</v>
      </c>
      <c r="D12" s="1307" t="s">
        <v>549</v>
      </c>
      <c r="E12" s="1308" t="s">
        <v>549</v>
      </c>
      <c r="F12" s="1309" t="s">
        <v>549</v>
      </c>
    </row>
    <row r="13" spans="1:6" ht="21" customHeight="1">
      <c r="A13" s="948">
        <v>2002</v>
      </c>
      <c r="B13" s="1304">
        <v>6036</v>
      </c>
      <c r="C13" s="1304">
        <v>3222</v>
      </c>
      <c r="D13" s="1304">
        <v>1894</v>
      </c>
      <c r="E13" s="1305">
        <v>39</v>
      </c>
      <c r="F13" s="1306">
        <v>11191</v>
      </c>
    </row>
    <row r="14" spans="1:6" ht="21" customHeight="1">
      <c r="A14" s="948">
        <v>2003</v>
      </c>
      <c r="B14" s="1304">
        <v>6308</v>
      </c>
      <c r="C14" s="1304">
        <v>3418</v>
      </c>
      <c r="D14" s="1304">
        <v>1947</v>
      </c>
      <c r="E14" s="1305">
        <v>43</v>
      </c>
      <c r="F14" s="1306">
        <v>11716</v>
      </c>
    </row>
    <row r="15" spans="1:6" ht="21" customHeight="1">
      <c r="A15" s="948">
        <v>2004</v>
      </c>
      <c r="B15" s="1304">
        <v>6646</v>
      </c>
      <c r="C15" s="1304">
        <v>3316</v>
      </c>
      <c r="D15" s="1304">
        <v>1996</v>
      </c>
      <c r="E15" s="1305">
        <v>35</v>
      </c>
      <c r="F15" s="1306">
        <v>11993</v>
      </c>
    </row>
    <row r="16" spans="1:6" ht="21" customHeight="1">
      <c r="A16" s="948">
        <v>2005</v>
      </c>
      <c r="B16" s="1304">
        <v>6899</v>
      </c>
      <c r="C16" s="1304">
        <v>3500</v>
      </c>
      <c r="D16" s="1304">
        <v>2032</v>
      </c>
      <c r="E16" s="1305">
        <v>37</v>
      </c>
      <c r="F16" s="1306">
        <v>12468</v>
      </c>
    </row>
    <row r="17" spans="1:6" ht="21" customHeight="1">
      <c r="A17" s="948">
        <v>2006</v>
      </c>
      <c r="B17" s="1304">
        <v>7299</v>
      </c>
      <c r="C17" s="1304">
        <v>3509</v>
      </c>
      <c r="D17" s="1304">
        <v>2467</v>
      </c>
      <c r="E17" s="1305">
        <v>36</v>
      </c>
      <c r="F17" s="1306">
        <v>13311</v>
      </c>
    </row>
    <row r="18" spans="1:6" ht="21" customHeight="1">
      <c r="A18" s="948">
        <v>2007</v>
      </c>
      <c r="B18" s="1304">
        <v>7938</v>
      </c>
      <c r="C18" s="1304">
        <v>3975</v>
      </c>
      <c r="D18" s="1304">
        <v>2641</v>
      </c>
      <c r="E18" s="1305">
        <v>37</v>
      </c>
      <c r="F18" s="1306">
        <v>14591</v>
      </c>
    </row>
    <row r="19" spans="1:6" ht="21" customHeight="1">
      <c r="A19" s="948">
        <v>2008</v>
      </c>
      <c r="B19" s="1304">
        <v>7866</v>
      </c>
      <c r="C19" s="1304">
        <v>3759</v>
      </c>
      <c r="D19" s="1304">
        <v>2694</v>
      </c>
      <c r="E19" s="1305">
        <v>40</v>
      </c>
      <c r="F19" s="1306">
        <v>14359</v>
      </c>
    </row>
    <row r="20" spans="1:6" ht="21" customHeight="1">
      <c r="A20" s="948">
        <v>2009</v>
      </c>
      <c r="B20" s="1304">
        <v>9148</v>
      </c>
      <c r="C20" s="1304">
        <v>4610</v>
      </c>
      <c r="D20" s="1304">
        <v>3164</v>
      </c>
      <c r="E20" s="1305">
        <v>42</v>
      </c>
      <c r="F20" s="1306">
        <v>16964</v>
      </c>
    </row>
    <row r="21" spans="1:6" ht="21" customHeight="1">
      <c r="A21" s="948">
        <v>2010</v>
      </c>
      <c r="B21" s="1304">
        <v>8676</v>
      </c>
      <c r="C21" s="1304">
        <v>4010</v>
      </c>
      <c r="D21" s="1304">
        <v>2733</v>
      </c>
      <c r="E21" s="1305">
        <v>36</v>
      </c>
      <c r="F21" s="1306">
        <v>15455</v>
      </c>
    </row>
    <row r="22" spans="1:6" ht="21" customHeight="1">
      <c r="A22" s="948">
        <v>2011</v>
      </c>
      <c r="B22" s="1304">
        <v>9177</v>
      </c>
      <c r="C22" s="1304">
        <v>4184</v>
      </c>
      <c r="D22" s="1304">
        <v>2844</v>
      </c>
      <c r="E22" s="1305">
        <v>36</v>
      </c>
      <c r="F22" s="1306">
        <v>16241</v>
      </c>
    </row>
    <row r="23" spans="1:6" ht="21" customHeight="1">
      <c r="A23" s="1310">
        <v>2012</v>
      </c>
      <c r="B23" s="1304">
        <v>8629</v>
      </c>
      <c r="C23" s="1304">
        <v>3820</v>
      </c>
      <c r="D23" s="1304">
        <v>2426</v>
      </c>
      <c r="E23" s="1305">
        <v>27</v>
      </c>
      <c r="F23" s="1306">
        <v>14902</v>
      </c>
    </row>
    <row r="24" spans="1:6" ht="21" customHeight="1">
      <c r="A24" s="948">
        <v>2013</v>
      </c>
      <c r="B24" s="1304">
        <v>9655</v>
      </c>
      <c r="C24" s="1304">
        <v>4012</v>
      </c>
      <c r="D24" s="1304">
        <v>2509</v>
      </c>
      <c r="E24" s="1305">
        <v>27</v>
      </c>
      <c r="F24" s="1306">
        <v>16203</v>
      </c>
    </row>
    <row r="25" spans="1:6" ht="21" customHeight="1">
      <c r="A25" s="1311">
        <v>2014</v>
      </c>
      <c r="B25" s="1304">
        <v>9092</v>
      </c>
      <c r="C25" s="1304">
        <v>3721</v>
      </c>
      <c r="D25" s="1304">
        <v>2465</v>
      </c>
      <c r="E25" s="1305">
        <v>25</v>
      </c>
      <c r="F25" s="1306">
        <v>15303</v>
      </c>
    </row>
    <row r="26" spans="1:6" ht="21" customHeight="1">
      <c r="A26" s="948">
        <v>2015</v>
      </c>
      <c r="B26" s="1304">
        <v>9934</v>
      </c>
      <c r="C26" s="1304">
        <v>3951</v>
      </c>
      <c r="D26" s="1304">
        <v>2540</v>
      </c>
      <c r="E26" s="1305">
        <v>26</v>
      </c>
      <c r="F26" s="1306">
        <v>16451</v>
      </c>
    </row>
    <row r="27" spans="1:6" ht="21" customHeight="1">
      <c r="A27" s="1311">
        <v>2016</v>
      </c>
      <c r="B27" s="1304">
        <v>9617</v>
      </c>
      <c r="C27" s="1304">
        <v>3871</v>
      </c>
      <c r="D27" s="1304">
        <v>2411</v>
      </c>
      <c r="E27" s="1305">
        <v>26</v>
      </c>
      <c r="F27" s="1306">
        <v>15925</v>
      </c>
    </row>
    <row r="28" spans="1:6" ht="21" customHeight="1">
      <c r="A28" s="1310">
        <v>2017</v>
      </c>
      <c r="B28" s="1304">
        <v>10067</v>
      </c>
      <c r="C28" s="1304">
        <v>3962</v>
      </c>
      <c r="D28" s="1304">
        <v>2452</v>
      </c>
      <c r="E28" s="1305">
        <v>28</v>
      </c>
      <c r="F28" s="1306">
        <v>16509</v>
      </c>
    </row>
    <row r="29" spans="1:6" ht="21" customHeight="1">
      <c r="A29" s="948">
        <v>2018</v>
      </c>
      <c r="B29" s="1312">
        <v>10253</v>
      </c>
      <c r="C29" s="1312">
        <v>3827</v>
      </c>
      <c r="D29" s="1312">
        <v>2324</v>
      </c>
      <c r="E29" s="1313">
        <v>28</v>
      </c>
      <c r="F29" s="1314">
        <v>16432</v>
      </c>
    </row>
    <row r="30" spans="1:6" ht="21" customHeight="1">
      <c r="A30" s="1310">
        <v>2019</v>
      </c>
      <c r="B30" s="1312">
        <v>10741</v>
      </c>
      <c r="C30" s="1312">
        <v>3977</v>
      </c>
      <c r="D30" s="1312">
        <v>2403</v>
      </c>
      <c r="E30" s="1313">
        <v>28</v>
      </c>
      <c r="F30" s="1314">
        <v>17149</v>
      </c>
    </row>
    <row r="31" spans="1:6" ht="21" customHeight="1">
      <c r="A31" s="948">
        <v>2020</v>
      </c>
      <c r="B31" s="1312">
        <v>8517</v>
      </c>
      <c r="C31" s="1312">
        <v>3444</v>
      </c>
      <c r="D31" s="1312">
        <v>2052</v>
      </c>
      <c r="E31" s="1313">
        <v>28</v>
      </c>
      <c r="F31" s="1314">
        <v>14041</v>
      </c>
    </row>
    <row r="32" spans="1:6" ht="21" customHeight="1">
      <c r="A32" s="948">
        <v>2021</v>
      </c>
      <c r="B32" s="1312">
        <v>8549</v>
      </c>
      <c r="C32" s="1312">
        <v>3534</v>
      </c>
      <c r="D32" s="1312">
        <v>2118</v>
      </c>
      <c r="E32" s="1313">
        <v>27</v>
      </c>
      <c r="F32" s="1314">
        <v>14228</v>
      </c>
    </row>
    <row r="33" spans="1:6" ht="21" customHeight="1">
      <c r="A33" s="1310">
        <v>2022</v>
      </c>
      <c r="B33" s="1312">
        <v>7740</v>
      </c>
      <c r="C33" s="1312">
        <v>3523</v>
      </c>
      <c r="D33" s="1312">
        <v>2081</v>
      </c>
      <c r="E33" s="1313">
        <v>26</v>
      </c>
      <c r="F33" s="1314">
        <v>13370</v>
      </c>
    </row>
    <row r="34" spans="1:6" ht="21" customHeight="1">
      <c r="A34" s="1310">
        <v>2023</v>
      </c>
      <c r="B34" s="1312">
        <v>7443</v>
      </c>
      <c r="C34" s="1312">
        <v>3554</v>
      </c>
      <c r="D34" s="1312">
        <v>2075</v>
      </c>
      <c r="E34" s="1313">
        <v>26</v>
      </c>
      <c r="F34" s="1314">
        <v>13098</v>
      </c>
    </row>
    <row r="35" spans="1:6" ht="21" customHeight="1">
      <c r="A35" s="1315">
        <v>2024</v>
      </c>
      <c r="B35" s="2022">
        <v>7264</v>
      </c>
      <c r="C35" s="2022">
        <v>3567</v>
      </c>
      <c r="D35" s="2022">
        <v>2060</v>
      </c>
      <c r="E35" s="2023">
        <v>26</v>
      </c>
      <c r="F35" s="2024">
        <v>12917</v>
      </c>
    </row>
    <row r="36" spans="1:6">
      <c r="A36" s="420" t="s">
        <v>138</v>
      </c>
      <c r="B36" s="66"/>
      <c r="C36" s="66"/>
      <c r="D36" s="66"/>
      <c r="E36" s="66"/>
      <c r="F36" s="66"/>
    </row>
    <row r="37" spans="1:6">
      <c r="A37" s="1998" t="s">
        <v>2191</v>
      </c>
      <c r="B37" s="66"/>
      <c r="C37" s="66"/>
      <c r="D37" s="66"/>
      <c r="E37" s="66"/>
      <c r="F37" s="66"/>
    </row>
    <row r="38" spans="1:6">
      <c r="A38" s="277"/>
      <c r="B38" s="66"/>
      <c r="C38" s="66"/>
      <c r="D38" s="66"/>
      <c r="E38" s="66"/>
      <c r="F38" s="66"/>
    </row>
    <row r="39" spans="1:6">
      <c r="A39" s="2660" t="s">
        <v>1547</v>
      </c>
      <c r="B39" s="2660"/>
      <c r="C39" s="2660"/>
      <c r="D39" s="2660"/>
      <c r="E39" s="2660"/>
      <c r="F39" s="2660"/>
    </row>
  </sheetData>
  <mergeCells count="1">
    <mergeCell ref="A39:F39"/>
  </mergeCells>
  <phoneticPr fontId="3"/>
  <pageMargins left="0.43307086614173229" right="0.43307086614173229" top="0.3543307086614173" bottom="0.3543307086614173" header="0.31496062992125984" footer="0.31496062992125984"/>
  <pageSetup paperSize="9" orientation="portrait" horizontalDpi="4294967292" verticalDpi="4294967292"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5600-5A18-4343-BB77-057A1F182103}">
  <dimension ref="A1:I43"/>
  <sheetViews>
    <sheetView zoomScaleNormal="100" zoomScaleSheetLayoutView="100" workbookViewId="0"/>
  </sheetViews>
  <sheetFormatPr defaultColWidth="12.83203125" defaultRowHeight="15.5"/>
  <cols>
    <col min="1" max="1" width="14.08203125" style="551" customWidth="1"/>
    <col min="2" max="9" width="9.08203125" style="551" customWidth="1"/>
    <col min="10" max="16384" width="12.83203125" style="551"/>
  </cols>
  <sheetData>
    <row r="1" spans="1:9" ht="23.5">
      <c r="A1" s="549" t="s">
        <v>1548</v>
      </c>
      <c r="B1" s="550"/>
      <c r="C1" s="550"/>
      <c r="D1" s="550"/>
      <c r="E1" s="550"/>
      <c r="F1" s="550"/>
      <c r="G1" s="550"/>
      <c r="H1" s="550"/>
      <c r="I1" s="550"/>
    </row>
    <row r="2" spans="1:9">
      <c r="A2" s="550"/>
      <c r="B2" s="550"/>
      <c r="C2" s="550"/>
      <c r="D2" s="550"/>
      <c r="E2" s="550"/>
      <c r="F2" s="550"/>
      <c r="G2" s="550"/>
      <c r="H2" s="550"/>
      <c r="I2" s="550"/>
    </row>
    <row r="3" spans="1:9" ht="21.75" customHeight="1">
      <c r="A3" s="553"/>
      <c r="B3" s="550"/>
      <c r="C3" s="550"/>
      <c r="D3" s="550"/>
      <c r="E3" s="550"/>
      <c r="F3" s="550"/>
      <c r="G3" s="550"/>
      <c r="H3" s="550"/>
      <c r="I3" s="1316" t="s">
        <v>1549</v>
      </c>
    </row>
    <row r="4" spans="1:9" ht="18.75" customHeight="1">
      <c r="A4" s="2661" t="s">
        <v>1550</v>
      </c>
      <c r="B4" s="2661" t="s">
        <v>1551</v>
      </c>
      <c r="C4" s="2661"/>
      <c r="D4" s="2661"/>
      <c r="E4" s="2661"/>
      <c r="F4" s="2661" t="s">
        <v>1552</v>
      </c>
      <c r="G4" s="2661"/>
      <c r="H4" s="2661"/>
      <c r="I4" s="2661"/>
    </row>
    <row r="5" spans="1:9" ht="18.75" customHeight="1">
      <c r="A5" s="2661"/>
      <c r="B5" s="1318" t="s">
        <v>1553</v>
      </c>
      <c r="C5" s="1319" t="s">
        <v>1554</v>
      </c>
      <c r="D5" s="1319" t="s">
        <v>1555</v>
      </c>
      <c r="E5" s="1320" t="s">
        <v>1556</v>
      </c>
      <c r="F5" s="1318" t="s">
        <v>1553</v>
      </c>
      <c r="G5" s="1319" t="s">
        <v>1554</v>
      </c>
      <c r="H5" s="1319" t="s">
        <v>1555</v>
      </c>
      <c r="I5" s="1320" t="s">
        <v>1557</v>
      </c>
    </row>
    <row r="6" spans="1:9" ht="18.75" customHeight="1">
      <c r="A6" s="1321">
        <v>1950</v>
      </c>
      <c r="B6" s="1322">
        <v>58</v>
      </c>
      <c r="C6" s="1323">
        <v>45.3</v>
      </c>
      <c r="D6" s="1323">
        <v>29.4</v>
      </c>
      <c r="E6" s="1324">
        <v>11.5</v>
      </c>
      <c r="F6" s="1322">
        <v>61.5</v>
      </c>
      <c r="G6" s="1323">
        <v>48.7</v>
      </c>
      <c r="H6" s="1323">
        <v>32.700000000000003</v>
      </c>
      <c r="I6" s="1324">
        <v>13.9</v>
      </c>
    </row>
    <row r="7" spans="1:9" ht="18.75" customHeight="1">
      <c r="A7" s="1325">
        <v>1955</v>
      </c>
      <c r="B7" s="1326">
        <v>63.6</v>
      </c>
      <c r="C7" s="1327">
        <v>48.47</v>
      </c>
      <c r="D7" s="1327">
        <v>30.85</v>
      </c>
      <c r="E7" s="1328">
        <v>11.82</v>
      </c>
      <c r="F7" s="1326">
        <v>67.75</v>
      </c>
      <c r="G7" s="1327">
        <v>52.25</v>
      </c>
      <c r="H7" s="1327">
        <v>34.340000000000003</v>
      </c>
      <c r="I7" s="1328">
        <v>14.13</v>
      </c>
    </row>
    <row r="8" spans="1:9" ht="18.75" customHeight="1">
      <c r="A8" s="1325">
        <v>1960</v>
      </c>
      <c r="B8" s="1326">
        <v>65.319999999999993</v>
      </c>
      <c r="C8" s="1327">
        <v>49.08</v>
      </c>
      <c r="D8" s="1327">
        <v>31.02</v>
      </c>
      <c r="E8" s="1328">
        <v>11.62</v>
      </c>
      <c r="F8" s="1326">
        <v>70.19</v>
      </c>
      <c r="G8" s="1327">
        <v>53.39</v>
      </c>
      <c r="H8" s="1327">
        <v>34.9</v>
      </c>
      <c r="I8" s="1328">
        <v>14.1</v>
      </c>
    </row>
    <row r="9" spans="1:9" ht="18.75" customHeight="1">
      <c r="A9" s="1325">
        <v>1965</v>
      </c>
      <c r="B9" s="1326">
        <v>67.739999999999995</v>
      </c>
      <c r="C9" s="1327">
        <v>50.18</v>
      </c>
      <c r="D9" s="1327">
        <v>31.73</v>
      </c>
      <c r="E9" s="1328">
        <v>11.88</v>
      </c>
      <c r="F9" s="1326">
        <v>72.92</v>
      </c>
      <c r="G9" s="1327">
        <v>54.85</v>
      </c>
      <c r="H9" s="1327">
        <v>35.909999999999997</v>
      </c>
      <c r="I9" s="1328">
        <v>14.56</v>
      </c>
    </row>
    <row r="10" spans="1:9" ht="18.75" customHeight="1">
      <c r="A10" s="1325">
        <v>1970</v>
      </c>
      <c r="B10" s="1326">
        <v>69.31</v>
      </c>
      <c r="C10" s="1327">
        <v>51.26</v>
      </c>
      <c r="D10" s="1327">
        <v>32.68</v>
      </c>
      <c r="E10" s="1328">
        <v>12.5</v>
      </c>
      <c r="F10" s="1326">
        <v>74.66</v>
      </c>
      <c r="G10" s="1327">
        <v>56.11</v>
      </c>
      <c r="H10" s="1327">
        <v>37.01</v>
      </c>
      <c r="I10" s="1328">
        <v>15.34</v>
      </c>
    </row>
    <row r="11" spans="1:9" ht="18.75" customHeight="1">
      <c r="A11" s="1325">
        <v>1975</v>
      </c>
      <c r="B11" s="1326">
        <v>71.73</v>
      </c>
      <c r="C11" s="1327">
        <v>53.27</v>
      </c>
      <c r="D11" s="1327">
        <v>34.409999999999997</v>
      </c>
      <c r="E11" s="1328">
        <v>13.72</v>
      </c>
      <c r="F11" s="1326">
        <v>76.89</v>
      </c>
      <c r="G11" s="1327">
        <v>58.04</v>
      </c>
      <c r="H11" s="1327">
        <v>38.76</v>
      </c>
      <c r="I11" s="1328">
        <v>16.559999999999999</v>
      </c>
    </row>
    <row r="12" spans="1:9" ht="18.75" customHeight="1">
      <c r="A12" s="1325">
        <v>1980</v>
      </c>
      <c r="B12" s="1326">
        <v>73.349999999999994</v>
      </c>
      <c r="C12" s="1327">
        <v>54.56</v>
      </c>
      <c r="D12" s="1327">
        <v>35.520000000000003</v>
      </c>
      <c r="E12" s="1328">
        <v>14.56</v>
      </c>
      <c r="F12" s="1326">
        <v>78.760000000000005</v>
      </c>
      <c r="G12" s="1327">
        <v>59.66</v>
      </c>
      <c r="H12" s="1327">
        <v>40.229999999999997</v>
      </c>
      <c r="I12" s="1328">
        <v>17.68</v>
      </c>
    </row>
    <row r="13" spans="1:9" ht="18.75" customHeight="1">
      <c r="A13" s="1325">
        <v>1985</v>
      </c>
      <c r="B13" s="1326">
        <v>74.78</v>
      </c>
      <c r="C13" s="1327">
        <v>55.74</v>
      </c>
      <c r="D13" s="1327">
        <v>36.630000000000003</v>
      </c>
      <c r="E13" s="1328">
        <v>15.52</v>
      </c>
      <c r="F13" s="1326">
        <v>80.48</v>
      </c>
      <c r="G13" s="1327">
        <v>61.2</v>
      </c>
      <c r="H13" s="1327">
        <v>41.72</v>
      </c>
      <c r="I13" s="1328">
        <v>18.940000000000001</v>
      </c>
    </row>
    <row r="14" spans="1:9" ht="18.75" customHeight="1">
      <c r="A14" s="1325">
        <v>1990</v>
      </c>
      <c r="B14" s="1326">
        <v>75.92</v>
      </c>
      <c r="C14" s="1327">
        <v>56.77</v>
      </c>
      <c r="D14" s="1327">
        <v>37.58</v>
      </c>
      <c r="E14" s="1328">
        <v>16.22</v>
      </c>
      <c r="F14" s="1326">
        <v>81.900000000000006</v>
      </c>
      <c r="G14" s="1327">
        <v>62.54</v>
      </c>
      <c r="H14" s="1327">
        <v>43</v>
      </c>
      <c r="I14" s="1328">
        <v>20.03</v>
      </c>
    </row>
    <row r="15" spans="1:9" ht="18.75" customHeight="1">
      <c r="A15" s="1325">
        <v>1995</v>
      </c>
      <c r="B15" s="1329">
        <v>76.38</v>
      </c>
      <c r="C15" s="1330">
        <v>57.16</v>
      </c>
      <c r="D15" s="1330">
        <v>37.96</v>
      </c>
      <c r="E15" s="1331">
        <v>16.48</v>
      </c>
      <c r="F15" s="1329">
        <v>82.85</v>
      </c>
      <c r="G15" s="1330">
        <v>63.46</v>
      </c>
      <c r="H15" s="1330">
        <v>43.91</v>
      </c>
      <c r="I15" s="1331">
        <v>20.94</v>
      </c>
    </row>
    <row r="16" spans="1:9" ht="18.75" customHeight="1">
      <c r="A16" s="1325">
        <v>2000</v>
      </c>
      <c r="B16" s="1329">
        <v>77.72</v>
      </c>
      <c r="C16" s="1330">
        <v>58.33</v>
      </c>
      <c r="D16" s="1330">
        <v>39.130000000000003</v>
      </c>
      <c r="E16" s="1331">
        <v>17.54</v>
      </c>
      <c r="F16" s="1329">
        <v>84.6</v>
      </c>
      <c r="G16" s="1330">
        <v>65.08</v>
      </c>
      <c r="H16" s="1330">
        <v>45.52</v>
      </c>
      <c r="I16" s="1331">
        <v>22.42</v>
      </c>
    </row>
    <row r="17" spans="1:9" ht="18.75" customHeight="1">
      <c r="A17" s="1325">
        <v>2001</v>
      </c>
      <c r="B17" s="1329">
        <v>78.069999999999993</v>
      </c>
      <c r="C17" s="1330">
        <v>58.64</v>
      </c>
      <c r="D17" s="1330">
        <v>39.43</v>
      </c>
      <c r="E17" s="1331">
        <v>17.78</v>
      </c>
      <c r="F17" s="1329">
        <v>84.93</v>
      </c>
      <c r="G17" s="1330">
        <v>65.39</v>
      </c>
      <c r="H17" s="1330">
        <v>45.82</v>
      </c>
      <c r="I17" s="1331">
        <v>22.68</v>
      </c>
    </row>
    <row r="18" spans="1:9" ht="18.75" customHeight="1">
      <c r="A18" s="1325">
        <v>2002</v>
      </c>
      <c r="B18" s="1329">
        <v>78.319999999999993</v>
      </c>
      <c r="C18" s="1330">
        <v>58.87</v>
      </c>
      <c r="D18" s="1330">
        <v>39.64</v>
      </c>
      <c r="E18" s="1331">
        <v>17.96</v>
      </c>
      <c r="F18" s="1329">
        <v>85.23</v>
      </c>
      <c r="G18" s="1330">
        <v>65.69</v>
      </c>
      <c r="H18" s="1330">
        <v>46.12</v>
      </c>
      <c r="I18" s="1331">
        <v>22.96</v>
      </c>
    </row>
    <row r="19" spans="1:9" ht="18.75" customHeight="1">
      <c r="A19" s="1325">
        <v>2003</v>
      </c>
      <c r="B19" s="1329">
        <v>78.36</v>
      </c>
      <c r="C19" s="1330">
        <v>58.89</v>
      </c>
      <c r="D19" s="1330">
        <v>39.67</v>
      </c>
      <c r="E19" s="1331">
        <v>18.02</v>
      </c>
      <c r="F19" s="1329">
        <v>85.33</v>
      </c>
      <c r="G19" s="1330">
        <v>65.790000000000006</v>
      </c>
      <c r="H19" s="1330">
        <v>46.22</v>
      </c>
      <c r="I19" s="1331">
        <v>23.04</v>
      </c>
    </row>
    <row r="20" spans="1:9" ht="18.75" customHeight="1">
      <c r="A20" s="1325">
        <v>2004</v>
      </c>
      <c r="B20" s="1329">
        <v>78.64</v>
      </c>
      <c r="C20" s="1330">
        <v>59.15</v>
      </c>
      <c r="D20" s="1330">
        <v>39.93</v>
      </c>
      <c r="E20" s="1331">
        <v>18.21</v>
      </c>
      <c r="F20" s="1329">
        <v>85.59</v>
      </c>
      <c r="G20" s="1330">
        <v>66.010000000000005</v>
      </c>
      <c r="H20" s="1330">
        <v>46.44</v>
      </c>
      <c r="I20" s="1331">
        <v>23.28</v>
      </c>
    </row>
    <row r="21" spans="1:9" ht="18.75" customHeight="1">
      <c r="A21" s="1325">
        <v>2005</v>
      </c>
      <c r="B21" s="1329">
        <v>78.56</v>
      </c>
      <c r="C21" s="1330">
        <v>59.08</v>
      </c>
      <c r="D21" s="1330">
        <v>39.86</v>
      </c>
      <c r="E21" s="1331">
        <v>18.13</v>
      </c>
      <c r="F21" s="1329">
        <v>85.52</v>
      </c>
      <c r="G21" s="1330">
        <v>65.930000000000007</v>
      </c>
      <c r="H21" s="1330">
        <v>46.38</v>
      </c>
      <c r="I21" s="1331">
        <v>23.19</v>
      </c>
    </row>
    <row r="22" spans="1:9" ht="18.75" customHeight="1">
      <c r="A22" s="1325">
        <v>2006</v>
      </c>
      <c r="B22" s="1329">
        <v>79</v>
      </c>
      <c r="C22" s="1330">
        <v>59.49</v>
      </c>
      <c r="D22" s="1330">
        <v>40.25</v>
      </c>
      <c r="E22" s="1331">
        <v>18.45</v>
      </c>
      <c r="F22" s="1329">
        <v>85.81</v>
      </c>
      <c r="G22" s="1330">
        <v>66.22</v>
      </c>
      <c r="H22" s="1330">
        <v>46.66</v>
      </c>
      <c r="I22" s="1331">
        <v>23.44</v>
      </c>
    </row>
    <row r="23" spans="1:9" ht="18.75" customHeight="1">
      <c r="A23" s="1325">
        <v>2007</v>
      </c>
      <c r="B23" s="1329">
        <v>79.19</v>
      </c>
      <c r="C23" s="1330">
        <v>59.66</v>
      </c>
      <c r="D23" s="1330">
        <v>40.4</v>
      </c>
      <c r="E23" s="1331">
        <v>18.559999999999999</v>
      </c>
      <c r="F23" s="1329">
        <v>85.99</v>
      </c>
      <c r="G23" s="1330">
        <v>66.39</v>
      </c>
      <c r="H23" s="1330">
        <v>46.82</v>
      </c>
      <c r="I23" s="1331">
        <v>23.59</v>
      </c>
    </row>
    <row r="24" spans="1:9" ht="18.75" customHeight="1">
      <c r="A24" s="1325">
        <v>2008</v>
      </c>
      <c r="B24" s="1329">
        <v>79.290000000000006</v>
      </c>
      <c r="C24" s="1330">
        <v>59.75</v>
      </c>
      <c r="D24" s="1330">
        <v>40.49</v>
      </c>
      <c r="E24" s="1331">
        <v>18.600000000000001</v>
      </c>
      <c r="F24" s="1329">
        <v>86.05</v>
      </c>
      <c r="G24" s="1330">
        <v>66.45</v>
      </c>
      <c r="H24" s="1330">
        <v>46.89</v>
      </c>
      <c r="I24" s="1331">
        <v>23.64</v>
      </c>
    </row>
    <row r="25" spans="1:9" ht="18.75" customHeight="1">
      <c r="A25" s="1325">
        <v>2009</v>
      </c>
      <c r="B25" s="1329">
        <v>79.59</v>
      </c>
      <c r="C25" s="1330">
        <v>60.04</v>
      </c>
      <c r="D25" s="1330">
        <v>40.78</v>
      </c>
      <c r="E25" s="1331">
        <v>18.88</v>
      </c>
      <c r="F25" s="1329">
        <v>86.44</v>
      </c>
      <c r="G25" s="1330">
        <v>66.81</v>
      </c>
      <c r="H25" s="1330">
        <v>47.25</v>
      </c>
      <c r="I25" s="1331">
        <v>23.97</v>
      </c>
    </row>
    <row r="26" spans="1:9" ht="18.75" customHeight="1">
      <c r="A26" s="1325">
        <v>2010</v>
      </c>
      <c r="B26" s="1329">
        <v>79.55</v>
      </c>
      <c r="C26" s="1330">
        <v>59.99</v>
      </c>
      <c r="D26" s="1330">
        <v>40.729999999999997</v>
      </c>
      <c r="E26" s="1331">
        <v>18.739999999999998</v>
      </c>
      <c r="F26" s="1329">
        <v>86.3</v>
      </c>
      <c r="G26" s="1330">
        <v>66.67</v>
      </c>
      <c r="H26" s="1330">
        <v>47.08</v>
      </c>
      <c r="I26" s="1331">
        <v>23.8</v>
      </c>
    </row>
    <row r="27" spans="1:9" ht="18.75" customHeight="1">
      <c r="A27" s="1325">
        <v>2011</v>
      </c>
      <c r="B27" s="1329">
        <v>79.44</v>
      </c>
      <c r="C27" s="1330">
        <v>59.93</v>
      </c>
      <c r="D27" s="1330">
        <v>40.69</v>
      </c>
      <c r="E27" s="1331">
        <v>18.690000000000001</v>
      </c>
      <c r="F27" s="1329">
        <v>85.9</v>
      </c>
      <c r="G27" s="1330">
        <v>66.349999999999994</v>
      </c>
      <c r="H27" s="1330">
        <v>46.84</v>
      </c>
      <c r="I27" s="1331">
        <v>23.66</v>
      </c>
    </row>
    <row r="28" spans="1:9" ht="18.75" customHeight="1">
      <c r="A28" s="1325">
        <v>2012</v>
      </c>
      <c r="B28" s="1329">
        <v>79.94</v>
      </c>
      <c r="C28" s="1330">
        <v>60.36</v>
      </c>
      <c r="D28" s="1330">
        <v>41.05</v>
      </c>
      <c r="E28" s="1331">
        <v>18.89</v>
      </c>
      <c r="F28" s="1329">
        <v>86.41</v>
      </c>
      <c r="G28" s="1330">
        <v>66.78</v>
      </c>
      <c r="H28" s="1330">
        <v>47.17</v>
      </c>
      <c r="I28" s="1331">
        <v>23.82</v>
      </c>
    </row>
    <row r="29" spans="1:9" ht="18.75" customHeight="1">
      <c r="A29" s="1325">
        <v>2013</v>
      </c>
      <c r="B29" s="1329">
        <v>80.209999999999994</v>
      </c>
      <c r="C29" s="1330">
        <v>60.61</v>
      </c>
      <c r="D29" s="1330">
        <v>41.29</v>
      </c>
      <c r="E29" s="1331">
        <v>19.079999999999998</v>
      </c>
      <c r="F29" s="1329">
        <v>86.61</v>
      </c>
      <c r="G29" s="1330">
        <v>66.94</v>
      </c>
      <c r="H29" s="1330">
        <v>47.32</v>
      </c>
      <c r="I29" s="1331">
        <v>23.97</v>
      </c>
    </row>
    <row r="30" spans="1:9" ht="18.75" customHeight="1">
      <c r="A30" s="1325">
        <v>2014</v>
      </c>
      <c r="B30" s="1329">
        <v>80.5</v>
      </c>
      <c r="C30" s="1330">
        <v>60.9</v>
      </c>
      <c r="D30" s="1330">
        <v>41.57</v>
      </c>
      <c r="E30" s="1331">
        <v>19.29</v>
      </c>
      <c r="F30" s="1329">
        <v>86.83</v>
      </c>
      <c r="G30" s="1330">
        <v>67.16</v>
      </c>
      <c r="H30" s="1330">
        <v>47.55</v>
      </c>
      <c r="I30" s="1331">
        <v>24.18</v>
      </c>
    </row>
    <row r="31" spans="1:9" ht="18.75" customHeight="1">
      <c r="A31" s="1325">
        <v>2015</v>
      </c>
      <c r="B31" s="1329">
        <v>80.75</v>
      </c>
      <c r="C31" s="1330">
        <v>61.13</v>
      </c>
      <c r="D31" s="1330">
        <v>41.77</v>
      </c>
      <c r="E31" s="1331">
        <v>19.41</v>
      </c>
      <c r="F31" s="1329">
        <v>86.99</v>
      </c>
      <c r="G31" s="1330">
        <v>67.31</v>
      </c>
      <c r="H31" s="1330">
        <v>47.67</v>
      </c>
      <c r="I31" s="1331">
        <v>24.24</v>
      </c>
    </row>
    <row r="32" spans="1:9" ht="18.75" customHeight="1">
      <c r="A32" s="1325">
        <v>2016</v>
      </c>
      <c r="B32" s="1329">
        <v>80.98</v>
      </c>
      <c r="C32" s="1330">
        <v>61.34</v>
      </c>
      <c r="D32" s="1330">
        <v>41.96</v>
      </c>
      <c r="E32" s="1331">
        <v>19.55</v>
      </c>
      <c r="F32" s="1329">
        <v>87.14</v>
      </c>
      <c r="G32" s="1330">
        <v>67.459999999999994</v>
      </c>
      <c r="H32" s="1330">
        <v>47.82</v>
      </c>
      <c r="I32" s="1331">
        <v>24.38</v>
      </c>
    </row>
    <row r="33" spans="1:9" ht="18.75" customHeight="1">
      <c r="A33" s="1325">
        <v>2017</v>
      </c>
      <c r="B33" s="1329">
        <v>81.09</v>
      </c>
      <c r="C33" s="1330">
        <v>61.45</v>
      </c>
      <c r="D33" s="1330">
        <v>42.05</v>
      </c>
      <c r="E33" s="1331">
        <v>19.57</v>
      </c>
      <c r="F33" s="1329">
        <v>87.26</v>
      </c>
      <c r="G33" s="1330">
        <v>67.569999999999993</v>
      </c>
      <c r="H33" s="1330">
        <v>47.9</v>
      </c>
      <c r="I33" s="1331">
        <v>24.43</v>
      </c>
    </row>
    <row r="34" spans="1:9" ht="18.75" customHeight="1">
      <c r="A34" s="1332">
        <v>2018</v>
      </c>
      <c r="B34" s="1333">
        <v>81.25</v>
      </c>
      <c r="C34" s="1334">
        <v>61.61</v>
      </c>
      <c r="D34" s="1334">
        <v>42.2</v>
      </c>
      <c r="E34" s="1335">
        <v>19.7</v>
      </c>
      <c r="F34" s="1333">
        <v>87.32</v>
      </c>
      <c r="G34" s="1334">
        <v>67.63</v>
      </c>
      <c r="H34" s="1334">
        <v>47.97</v>
      </c>
      <c r="I34" s="1335">
        <v>24.5</v>
      </c>
    </row>
    <row r="35" spans="1:9" ht="18.75" customHeight="1">
      <c r="A35" s="1332">
        <v>2019</v>
      </c>
      <c r="B35" s="1333">
        <v>81.41</v>
      </c>
      <c r="C35" s="1334">
        <v>61.77</v>
      </c>
      <c r="D35" s="1334">
        <v>42.35</v>
      </c>
      <c r="E35" s="1335">
        <v>19.829999999999998</v>
      </c>
      <c r="F35" s="1333">
        <v>87.45</v>
      </c>
      <c r="G35" s="1334">
        <v>67.77</v>
      </c>
      <c r="H35" s="1334">
        <v>48.11</v>
      </c>
      <c r="I35" s="1335">
        <v>24.63</v>
      </c>
    </row>
    <row r="36" spans="1:9" ht="18.75" customHeight="1">
      <c r="A36" s="1332">
        <v>2020</v>
      </c>
      <c r="B36" s="1333">
        <v>81.56</v>
      </c>
      <c r="C36" s="1334">
        <v>61.9</v>
      </c>
      <c r="D36" s="1334">
        <v>42.5</v>
      </c>
      <c r="E36" s="1335">
        <v>19.97</v>
      </c>
      <c r="F36" s="1333">
        <v>87.71</v>
      </c>
      <c r="G36" s="1334">
        <v>68.010000000000005</v>
      </c>
      <c r="H36" s="1334">
        <v>48.37</v>
      </c>
      <c r="I36" s="1335">
        <v>24.88</v>
      </c>
    </row>
    <row r="37" spans="1:9" ht="18.75" customHeight="1">
      <c r="A37" s="1332">
        <v>2021</v>
      </c>
      <c r="B37" s="1333">
        <v>81.47</v>
      </c>
      <c r="C37" s="1334">
        <v>61.81</v>
      </c>
      <c r="D37" s="1334">
        <v>42.4</v>
      </c>
      <c r="E37" s="1335">
        <v>19.850000000000001</v>
      </c>
      <c r="F37" s="1333">
        <v>87.57</v>
      </c>
      <c r="G37" s="1334">
        <v>67.87</v>
      </c>
      <c r="H37" s="1334">
        <v>48.24</v>
      </c>
      <c r="I37" s="1335">
        <v>24.73</v>
      </c>
    </row>
    <row r="38" spans="1:9" ht="18.75" customHeight="1">
      <c r="A38" s="1332">
        <v>2022</v>
      </c>
      <c r="B38" s="1333">
        <v>81.05</v>
      </c>
      <c r="C38" s="1334">
        <v>61.39</v>
      </c>
      <c r="D38" s="1334">
        <v>41.97</v>
      </c>
      <c r="E38" s="1335">
        <v>19.440000000000001</v>
      </c>
      <c r="F38" s="1333">
        <v>87.09</v>
      </c>
      <c r="G38" s="1334">
        <v>67.39</v>
      </c>
      <c r="H38" s="1334">
        <v>47.77</v>
      </c>
      <c r="I38" s="1335">
        <v>24.3</v>
      </c>
    </row>
    <row r="39" spans="1:9" ht="18.75" customHeight="1">
      <c r="A39" s="1336">
        <v>2023</v>
      </c>
      <c r="B39" s="2025">
        <v>81.09</v>
      </c>
      <c r="C39" s="2026">
        <v>61.45</v>
      </c>
      <c r="D39" s="2026">
        <v>42.06</v>
      </c>
      <c r="E39" s="2027">
        <v>19.52</v>
      </c>
      <c r="F39" s="2025">
        <v>87.14</v>
      </c>
      <c r="G39" s="2026">
        <v>67.48</v>
      </c>
      <c r="H39" s="2026">
        <v>47.85</v>
      </c>
      <c r="I39" s="2027">
        <v>24.38</v>
      </c>
    </row>
    <row r="40" spans="1:9">
      <c r="A40" s="1337" t="s">
        <v>989</v>
      </c>
      <c r="B40" s="550"/>
      <c r="C40" s="550"/>
      <c r="D40" s="550"/>
      <c r="E40" s="550"/>
      <c r="F40" s="550"/>
      <c r="G40" s="550"/>
      <c r="H40" s="550"/>
      <c r="I40" s="550"/>
    </row>
    <row r="41" spans="1:9">
      <c r="A41" s="1337" t="s">
        <v>1558</v>
      </c>
      <c r="B41" s="550"/>
      <c r="C41" s="550"/>
      <c r="D41" s="550"/>
      <c r="E41" s="550"/>
      <c r="F41" s="550"/>
      <c r="G41" s="550"/>
      <c r="H41" s="550"/>
      <c r="I41" s="550"/>
    </row>
    <row r="42" spans="1:9">
      <c r="A42" s="1337"/>
      <c r="B42" s="550"/>
      <c r="C42" s="550"/>
      <c r="D42" s="550"/>
      <c r="E42" s="550"/>
      <c r="F42" s="550"/>
      <c r="G42" s="550"/>
      <c r="H42" s="550"/>
      <c r="I42" s="550"/>
    </row>
    <row r="43" spans="1:9">
      <c r="A43" s="1338" t="s">
        <v>1559</v>
      </c>
      <c r="B43" s="550"/>
      <c r="C43" s="550"/>
      <c r="D43" s="550"/>
      <c r="E43" s="550"/>
      <c r="F43" s="550"/>
      <c r="G43" s="550"/>
      <c r="H43" s="550"/>
      <c r="I43" s="550"/>
    </row>
  </sheetData>
  <mergeCells count="3">
    <mergeCell ref="A4:A5"/>
    <mergeCell ref="B4:E4"/>
    <mergeCell ref="F4:I4"/>
  </mergeCells>
  <phoneticPr fontId="3"/>
  <pageMargins left="0.75" right="0.75" top="1" bottom="1" header="0.3" footer="0.3"/>
  <pageSetup paperSize="9" scale="89" orientation="portrait" horizontalDpi="4294967292" verticalDpi="4294967292"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477FC-3061-4234-9A32-14B2C24C0799}">
  <dimension ref="A1:H38"/>
  <sheetViews>
    <sheetView zoomScaleNormal="100" zoomScaleSheetLayoutView="100" workbookViewId="0">
      <selection activeCell="J31" sqref="J31"/>
    </sheetView>
  </sheetViews>
  <sheetFormatPr defaultColWidth="12.83203125" defaultRowHeight="15.5"/>
  <cols>
    <col min="1" max="1" width="12.83203125" style="178"/>
    <col min="2" max="2" width="16.25" style="178" customWidth="1"/>
    <col min="3" max="4" width="8.08203125" style="178" customWidth="1"/>
    <col min="5" max="5" width="10.25" style="178" customWidth="1"/>
    <col min="6" max="7" width="8.08203125" style="178" customWidth="1"/>
    <col min="8" max="8" width="11.08203125" style="575" customWidth="1"/>
    <col min="9" max="16384" width="12.83203125" style="178"/>
  </cols>
  <sheetData>
    <row r="1" spans="1:8" ht="23.5">
      <c r="A1" s="62" t="s">
        <v>1560</v>
      </c>
      <c r="B1" s="66"/>
      <c r="C1" s="66"/>
      <c r="D1" s="66"/>
      <c r="E1" s="66"/>
      <c r="F1" s="66"/>
      <c r="G1" s="66"/>
      <c r="H1" s="507"/>
    </row>
    <row r="2" spans="1:8">
      <c r="A2" s="66"/>
      <c r="B2" s="66"/>
      <c r="C2" s="66"/>
      <c r="D2" s="66"/>
      <c r="E2" s="66"/>
      <c r="F2" s="66"/>
      <c r="G2" s="66"/>
      <c r="H2" s="507"/>
    </row>
    <row r="3" spans="1:8" ht="17.25" customHeight="1">
      <c r="A3" s="66"/>
      <c r="B3" s="66"/>
      <c r="C3" s="66"/>
      <c r="D3" s="66"/>
      <c r="E3" s="66"/>
      <c r="F3" s="66"/>
      <c r="H3" s="510" t="s">
        <v>1549</v>
      </c>
    </row>
    <row r="4" spans="1:8" ht="17.25" customHeight="1">
      <c r="A4" s="2662"/>
      <c r="B4" s="2662"/>
      <c r="C4" s="2663" t="s">
        <v>1561</v>
      </c>
      <c r="D4" s="2664"/>
      <c r="E4" s="2665"/>
      <c r="F4" s="2663" t="s">
        <v>2192</v>
      </c>
      <c r="G4" s="2664"/>
      <c r="H4" s="2665"/>
    </row>
    <row r="5" spans="1:8" ht="17.25" customHeight="1">
      <c r="A5" s="1301" t="s">
        <v>1562</v>
      </c>
      <c r="B5" s="1301" t="s">
        <v>1563</v>
      </c>
      <c r="C5" s="1301" t="s">
        <v>1564</v>
      </c>
      <c r="D5" s="1301" t="s">
        <v>1565</v>
      </c>
      <c r="E5" s="497" t="s">
        <v>1566</v>
      </c>
      <c r="F5" s="1301" t="s">
        <v>1564</v>
      </c>
      <c r="G5" s="1301" t="s">
        <v>1565</v>
      </c>
      <c r="H5" s="497" t="s">
        <v>1566</v>
      </c>
    </row>
    <row r="6" spans="1:8" ht="17.25" customHeight="1">
      <c r="A6" s="1339" t="s">
        <v>1567</v>
      </c>
      <c r="B6" s="1340" t="s">
        <v>1568</v>
      </c>
      <c r="C6" s="1341">
        <v>75.540000000000006</v>
      </c>
      <c r="D6" s="1341">
        <v>81.3</v>
      </c>
      <c r="E6" s="1342">
        <v>1988</v>
      </c>
      <c r="F6" s="1341">
        <v>81.09</v>
      </c>
      <c r="G6" s="1341">
        <v>87.14</v>
      </c>
      <c r="H6" s="1342">
        <v>2023</v>
      </c>
    </row>
    <row r="7" spans="1:8" ht="17.25" customHeight="1">
      <c r="A7" s="1343"/>
      <c r="B7" s="1344" t="s">
        <v>1569</v>
      </c>
      <c r="C7" s="1345">
        <v>73.53</v>
      </c>
      <c r="D7" s="1345">
        <v>76.989999999999995</v>
      </c>
      <c r="E7" s="1346">
        <v>1985</v>
      </c>
      <c r="F7" s="2028">
        <v>80.78</v>
      </c>
      <c r="G7" s="1345">
        <v>84.75</v>
      </c>
      <c r="H7" s="1346" t="s">
        <v>2193</v>
      </c>
    </row>
    <row r="8" spans="1:8" ht="17.25" customHeight="1">
      <c r="A8" s="1343"/>
      <c r="B8" s="1344" t="s">
        <v>1571</v>
      </c>
      <c r="C8" s="1345">
        <v>55.6</v>
      </c>
      <c r="D8" s="1345">
        <v>55.2</v>
      </c>
      <c r="E8" s="1347" t="s">
        <v>1572</v>
      </c>
      <c r="F8" s="2029">
        <v>68.599999999999994</v>
      </c>
      <c r="G8" s="2029">
        <v>71.400000000000006</v>
      </c>
      <c r="H8" s="1347" t="s">
        <v>1570</v>
      </c>
    </row>
    <row r="9" spans="1:8" ht="17.25" customHeight="1">
      <c r="A9" s="1343"/>
      <c r="B9" s="1344" t="s">
        <v>1573</v>
      </c>
      <c r="C9" s="1345">
        <v>54.6</v>
      </c>
      <c r="D9" s="1345">
        <v>57.4</v>
      </c>
      <c r="E9" s="1347" t="s">
        <v>1574</v>
      </c>
      <c r="F9" s="2028">
        <v>70.17</v>
      </c>
      <c r="G9" s="2028">
        <v>74.180000000000007</v>
      </c>
      <c r="H9" s="1346">
        <v>2023</v>
      </c>
    </row>
    <row r="10" spans="1:8" ht="17.25" customHeight="1">
      <c r="A10" s="1343"/>
      <c r="B10" s="1344" t="s">
        <v>1575</v>
      </c>
      <c r="C10" s="1345">
        <v>62.7</v>
      </c>
      <c r="D10" s="1345">
        <v>69.069999999999993</v>
      </c>
      <c r="E10" s="1347" t="s">
        <v>1576</v>
      </c>
      <c r="F10" s="2028">
        <v>79.900000000000006</v>
      </c>
      <c r="G10" s="2028">
        <v>85.6</v>
      </c>
      <c r="H10" s="1346">
        <v>2022</v>
      </c>
    </row>
    <row r="11" spans="1:8" ht="17.25" customHeight="1">
      <c r="A11" s="1348"/>
      <c r="B11" s="1349" t="s">
        <v>1577</v>
      </c>
      <c r="C11" s="1350">
        <v>67.98</v>
      </c>
      <c r="D11" s="1350">
        <v>70.94</v>
      </c>
      <c r="E11" s="1351" t="s">
        <v>1574</v>
      </c>
      <c r="F11" s="2030">
        <v>75.37</v>
      </c>
      <c r="G11" s="2030">
        <v>80.88</v>
      </c>
      <c r="H11" s="1355">
        <v>2020</v>
      </c>
    </row>
    <row r="12" spans="1:8" ht="17.25" customHeight="1">
      <c r="A12" s="1339" t="s">
        <v>1578</v>
      </c>
      <c r="B12" s="1352" t="s">
        <v>1579</v>
      </c>
      <c r="C12" s="1341">
        <v>75.040000000000006</v>
      </c>
      <c r="D12" s="1341">
        <v>80.38</v>
      </c>
      <c r="E12" s="1353" t="s">
        <v>1580</v>
      </c>
      <c r="F12" s="2031">
        <v>80.900000000000006</v>
      </c>
      <c r="G12" s="2031">
        <v>83.8</v>
      </c>
      <c r="H12" s="1342">
        <v>2022</v>
      </c>
    </row>
    <row r="13" spans="1:8" ht="17.25" customHeight="1">
      <c r="A13" s="1343"/>
      <c r="B13" s="1344" t="s">
        <v>1581</v>
      </c>
      <c r="C13" s="1345">
        <v>71.400000000000006</v>
      </c>
      <c r="D13" s="1345">
        <v>78.099999999999994</v>
      </c>
      <c r="E13" s="1346">
        <v>1983</v>
      </c>
      <c r="F13" s="2032">
        <v>81.09</v>
      </c>
      <c r="G13" s="2028">
        <v>85.224999999999994</v>
      </c>
      <c r="H13" s="1346">
        <v>2023</v>
      </c>
    </row>
    <row r="14" spans="1:8" ht="17.25" customHeight="1">
      <c r="A14" s="1343"/>
      <c r="B14" s="1344" t="s">
        <v>1582</v>
      </c>
      <c r="C14" s="1345">
        <v>71.8</v>
      </c>
      <c r="D14" s="1345">
        <v>77.739999999999995</v>
      </c>
      <c r="E14" s="1347" t="s">
        <v>1583</v>
      </c>
      <c r="F14" s="2028">
        <v>78.569999999999993</v>
      </c>
      <c r="G14" s="2028">
        <v>82.57</v>
      </c>
      <c r="H14" s="1347" t="s">
        <v>1611</v>
      </c>
    </row>
    <row r="15" spans="1:8" ht="17.25" customHeight="1">
      <c r="A15" s="1343"/>
      <c r="B15" s="1344" t="s">
        <v>1584</v>
      </c>
      <c r="C15" s="1345">
        <v>70.400000000000006</v>
      </c>
      <c r="D15" s="1345">
        <v>77.36</v>
      </c>
      <c r="E15" s="1346">
        <v>1985</v>
      </c>
      <c r="F15" s="2028">
        <v>79.05</v>
      </c>
      <c r="G15" s="2028">
        <v>83.78</v>
      </c>
      <c r="H15" s="1346">
        <v>2022</v>
      </c>
    </row>
    <row r="16" spans="1:8" ht="17.25" customHeight="1">
      <c r="A16" s="1343"/>
      <c r="B16" s="1344" t="s">
        <v>1585</v>
      </c>
      <c r="C16" s="1345">
        <v>73.69</v>
      </c>
      <c r="D16" s="1345">
        <v>80.239999999999995</v>
      </c>
      <c r="E16" s="1346">
        <v>1988</v>
      </c>
      <c r="F16" s="1345">
        <v>80.099999999999994</v>
      </c>
      <c r="G16" s="2028">
        <v>83.09</v>
      </c>
      <c r="H16" s="1346">
        <v>2022</v>
      </c>
    </row>
    <row r="17" spans="1:8" ht="17.25" customHeight="1">
      <c r="A17" s="1343"/>
      <c r="B17" s="1344" t="s">
        <v>1586</v>
      </c>
      <c r="C17" s="1345">
        <v>73.599999999999994</v>
      </c>
      <c r="D17" s="1345">
        <v>80.3</v>
      </c>
      <c r="E17" s="1347" t="s">
        <v>1580</v>
      </c>
      <c r="F17" s="2028">
        <v>82.3</v>
      </c>
      <c r="G17" s="2028">
        <v>85.9</v>
      </c>
      <c r="H17" s="1346">
        <v>2023</v>
      </c>
    </row>
    <row r="18" spans="1:8" ht="17.25" customHeight="1">
      <c r="A18" s="1343"/>
      <c r="B18" s="1344" t="s">
        <v>1587</v>
      </c>
      <c r="C18" s="1345">
        <v>74.16</v>
      </c>
      <c r="D18" s="1345">
        <v>80.3</v>
      </c>
      <c r="E18" s="1346">
        <v>1987</v>
      </c>
      <c r="F18" s="2028">
        <v>81.58</v>
      </c>
      <c r="G18" s="1345">
        <v>84.9</v>
      </c>
      <c r="H18" s="1346">
        <v>2023</v>
      </c>
    </row>
    <row r="19" spans="1:8" ht="17.25" customHeight="1">
      <c r="A19" s="1343"/>
      <c r="B19" s="1344" t="s">
        <v>1588</v>
      </c>
      <c r="C19" s="1345">
        <v>67.25</v>
      </c>
      <c r="D19" s="1345">
        <v>74.709999999999994</v>
      </c>
      <c r="E19" s="1346">
        <v>1985</v>
      </c>
      <c r="F19" s="2028">
        <v>76.89</v>
      </c>
      <c r="G19" s="2028">
        <v>82.78</v>
      </c>
      <c r="H19" s="1346">
        <v>2023</v>
      </c>
    </row>
    <row r="20" spans="1:8" ht="17.25" customHeight="1">
      <c r="A20" s="1343"/>
      <c r="B20" s="1344" t="s">
        <v>1589</v>
      </c>
      <c r="C20" s="1345">
        <v>71.8</v>
      </c>
      <c r="D20" s="1345">
        <v>77.599999999999994</v>
      </c>
      <c r="E20" s="1346">
        <v>1987</v>
      </c>
      <c r="F20" s="2028">
        <v>79.58</v>
      </c>
      <c r="G20" s="2028">
        <v>83.44</v>
      </c>
      <c r="H20" s="1347" t="s">
        <v>2194</v>
      </c>
    </row>
    <row r="21" spans="1:8" ht="17.25" customHeight="1">
      <c r="A21" s="1343"/>
      <c r="B21" s="1354" t="s">
        <v>1590</v>
      </c>
      <c r="C21" s="1345">
        <v>71.81</v>
      </c>
      <c r="D21" s="1345">
        <v>78.37</v>
      </c>
      <c r="E21" s="1347" t="s">
        <v>1591</v>
      </c>
      <c r="F21" s="2028">
        <v>78.33</v>
      </c>
      <c r="G21" s="2028">
        <v>83.18</v>
      </c>
      <c r="H21" s="1347" t="s">
        <v>1611</v>
      </c>
    </row>
    <row r="22" spans="1:8" ht="17.25" customHeight="1">
      <c r="A22" s="1343"/>
      <c r="B22" s="1344" t="s">
        <v>1592</v>
      </c>
      <c r="C22" s="1345">
        <v>72.75</v>
      </c>
      <c r="D22" s="1345">
        <v>79.55</v>
      </c>
      <c r="E22" s="1346">
        <v>1987</v>
      </c>
      <c r="F22" s="2028">
        <v>81.39</v>
      </c>
      <c r="G22" s="2028">
        <v>84.63</v>
      </c>
      <c r="H22" s="1346">
        <v>2023</v>
      </c>
    </row>
    <row r="23" spans="1:8" ht="17.25" customHeight="1">
      <c r="A23" s="1343"/>
      <c r="B23" s="1344" t="s">
        <v>1593</v>
      </c>
      <c r="C23" s="1345">
        <v>70.489999999999995</v>
      </c>
      <c r="D23" s="1345">
        <v>78.72</v>
      </c>
      <c r="E23" s="1346">
        <v>1986</v>
      </c>
      <c r="F23" s="1345">
        <v>78.959999999999994</v>
      </c>
      <c r="G23" s="1345">
        <v>84.19</v>
      </c>
      <c r="H23" s="1346">
        <v>2023</v>
      </c>
    </row>
    <row r="24" spans="1:8" ht="17.25" customHeight="1">
      <c r="A24" s="1343"/>
      <c r="B24" s="1344" t="s">
        <v>1594</v>
      </c>
      <c r="C24" s="1345">
        <v>71.52</v>
      </c>
      <c r="D24" s="1345">
        <v>79.7</v>
      </c>
      <c r="E24" s="1346">
        <v>1986</v>
      </c>
      <c r="F24" s="2028">
        <v>80.03</v>
      </c>
      <c r="G24" s="2028">
        <v>85.75</v>
      </c>
      <c r="H24" s="1346">
        <v>2023</v>
      </c>
    </row>
    <row r="25" spans="1:8" ht="17.25" customHeight="1">
      <c r="A25" s="1348"/>
      <c r="B25" s="1349" t="s">
        <v>1595</v>
      </c>
      <c r="C25" s="1350">
        <v>64.150000000000006</v>
      </c>
      <c r="D25" s="1350">
        <v>73.27</v>
      </c>
      <c r="E25" s="1351" t="s">
        <v>1580</v>
      </c>
      <c r="F25" s="2030">
        <v>67.569999999999993</v>
      </c>
      <c r="G25" s="2030">
        <v>77.77</v>
      </c>
      <c r="H25" s="1355">
        <v>2022</v>
      </c>
    </row>
    <row r="26" spans="1:8" ht="17.25" customHeight="1">
      <c r="A26" s="1339" t="s">
        <v>1596</v>
      </c>
      <c r="B26" s="1352" t="s">
        <v>1597</v>
      </c>
      <c r="C26" s="1341">
        <v>71.5</v>
      </c>
      <c r="D26" s="1341">
        <v>78.3</v>
      </c>
      <c r="E26" s="1342">
        <v>1987</v>
      </c>
      <c r="F26" s="2031">
        <v>74.8</v>
      </c>
      <c r="G26" s="2031">
        <v>80.2</v>
      </c>
      <c r="H26" s="1342">
        <v>2022</v>
      </c>
    </row>
    <row r="27" spans="1:8" ht="17.25" customHeight="1">
      <c r="A27" s="1343"/>
      <c r="B27" s="1344" t="s">
        <v>1598</v>
      </c>
      <c r="C27" s="1345">
        <v>71.88</v>
      </c>
      <c r="D27" s="1345">
        <v>78.98</v>
      </c>
      <c r="E27" s="1347" t="s">
        <v>1599</v>
      </c>
      <c r="F27" s="2028">
        <v>79.28</v>
      </c>
      <c r="G27" s="2028">
        <v>83.84</v>
      </c>
      <c r="H27" s="1347" t="s">
        <v>1611</v>
      </c>
    </row>
    <row r="28" spans="1:8" ht="17.25" customHeight="1">
      <c r="A28" s="1348"/>
      <c r="B28" s="1349" t="s">
        <v>1600</v>
      </c>
      <c r="C28" s="1350">
        <v>62.1</v>
      </c>
      <c r="D28" s="1350">
        <v>66</v>
      </c>
      <c r="E28" s="1355">
        <v>1979</v>
      </c>
      <c r="F28" s="2030">
        <v>72.3</v>
      </c>
      <c r="G28" s="2030">
        <v>78.599999999999994</v>
      </c>
      <c r="H28" s="1355">
        <v>2023</v>
      </c>
    </row>
    <row r="29" spans="1:8" ht="17.25" customHeight="1">
      <c r="A29" s="1339" t="s">
        <v>1601</v>
      </c>
      <c r="B29" s="1352" t="s">
        <v>1602</v>
      </c>
      <c r="C29" s="1341">
        <v>65.430000000000007</v>
      </c>
      <c r="D29" s="1341">
        <v>72.12</v>
      </c>
      <c r="E29" s="1353" t="s">
        <v>1603</v>
      </c>
      <c r="F29" s="1341">
        <v>74.900000000000006</v>
      </c>
      <c r="G29" s="2031">
        <v>81.44</v>
      </c>
      <c r="H29" s="1342">
        <v>2020</v>
      </c>
    </row>
    <row r="30" spans="1:8" ht="17.25" customHeight="1">
      <c r="A30" s="1348"/>
      <c r="B30" s="1349" t="s">
        <v>1604</v>
      </c>
      <c r="C30" s="1350">
        <v>62.3</v>
      </c>
      <c r="D30" s="1350">
        <v>67.599999999999994</v>
      </c>
      <c r="E30" s="1351" t="s">
        <v>1574</v>
      </c>
      <c r="F30" s="2030">
        <v>71.959999999999994</v>
      </c>
      <c r="G30" s="2030">
        <v>78.95</v>
      </c>
      <c r="H30" s="1355">
        <v>2022</v>
      </c>
    </row>
    <row r="31" spans="1:8" ht="17.25" customHeight="1">
      <c r="A31" s="1339" t="s">
        <v>1605</v>
      </c>
      <c r="B31" s="1352" t="s">
        <v>1606</v>
      </c>
      <c r="C31" s="1341">
        <v>52.29</v>
      </c>
      <c r="D31" s="1341">
        <v>61.97</v>
      </c>
      <c r="E31" s="1353" t="s">
        <v>1574</v>
      </c>
      <c r="F31" s="2031">
        <v>68.8</v>
      </c>
      <c r="G31" s="2031">
        <v>73.8</v>
      </c>
      <c r="H31" s="1342">
        <v>2023</v>
      </c>
    </row>
    <row r="32" spans="1:8" ht="17.25" customHeight="1">
      <c r="A32" s="1348"/>
      <c r="B32" s="1349" t="s">
        <v>1607</v>
      </c>
      <c r="C32" s="1350">
        <v>57.51</v>
      </c>
      <c r="D32" s="1350">
        <v>63.48</v>
      </c>
      <c r="E32" s="1351" t="s">
        <v>1574</v>
      </c>
      <c r="F32" s="2033">
        <v>60</v>
      </c>
      <c r="G32" s="2030">
        <v>65.599999999999994</v>
      </c>
      <c r="H32" s="1355">
        <v>2022</v>
      </c>
    </row>
    <row r="33" spans="1:8" ht="17.25" customHeight="1">
      <c r="A33" s="1339" t="s">
        <v>1608</v>
      </c>
      <c r="B33" s="1352" t="s">
        <v>1609</v>
      </c>
      <c r="C33" s="1341">
        <v>72.319999999999993</v>
      </c>
      <c r="D33" s="1341">
        <v>76.83</v>
      </c>
      <c r="E33" s="1342">
        <v>1985</v>
      </c>
      <c r="F33" s="2031">
        <v>81.22</v>
      </c>
      <c r="G33" s="2031">
        <v>85.26</v>
      </c>
      <c r="H33" s="1353" t="s">
        <v>1611</v>
      </c>
    </row>
    <row r="34" spans="1:8" ht="17.25" customHeight="1">
      <c r="A34" s="1348"/>
      <c r="B34" s="1349" t="s">
        <v>1610</v>
      </c>
      <c r="C34" s="1350">
        <v>70.97</v>
      </c>
      <c r="D34" s="1350">
        <v>76.83</v>
      </c>
      <c r="E34" s="1355">
        <v>1985</v>
      </c>
      <c r="F34" s="2030">
        <v>80.25</v>
      </c>
      <c r="G34" s="2030">
        <v>83.73</v>
      </c>
      <c r="H34" s="1351" t="s">
        <v>2195</v>
      </c>
    </row>
    <row r="35" spans="1:8">
      <c r="A35" s="66"/>
      <c r="B35" s="66"/>
      <c r="C35" s="66"/>
      <c r="D35" s="66"/>
      <c r="E35" s="66"/>
      <c r="F35" s="66"/>
      <c r="G35" s="66"/>
      <c r="H35" s="507"/>
    </row>
    <row r="36" spans="1:8">
      <c r="A36" s="66" t="s">
        <v>1612</v>
      </c>
      <c r="B36" s="66"/>
      <c r="C36" s="66"/>
      <c r="D36" s="66"/>
      <c r="E36" s="66"/>
      <c r="F36" s="66"/>
      <c r="G36" s="66"/>
      <c r="H36" s="507"/>
    </row>
    <row r="37" spans="1:8">
      <c r="A37" s="2034" t="s">
        <v>2196</v>
      </c>
      <c r="F37" s="66"/>
      <c r="G37" s="66"/>
      <c r="H37" s="507"/>
    </row>
    <row r="38" spans="1:8">
      <c r="A38" s="66" t="s">
        <v>1613</v>
      </c>
      <c r="B38" s="66"/>
      <c r="C38" s="66"/>
      <c r="D38" s="66"/>
      <c r="E38" s="66"/>
      <c r="F38" s="66"/>
      <c r="G38" s="66"/>
      <c r="H38" s="507"/>
    </row>
  </sheetData>
  <mergeCells count="3">
    <mergeCell ref="A4:B4"/>
    <mergeCell ref="C4:E4"/>
    <mergeCell ref="F4:H4"/>
  </mergeCells>
  <phoneticPr fontId="3"/>
  <pageMargins left="0.74803149606299213" right="0.74803149606299213" top="0.98425196850393704" bottom="0.98425196850393704" header="0.31496062992125984" footer="0.31496062992125984"/>
  <pageSetup paperSize="9" scale="95" orientation="portrait" horizontalDpi="4294967292" verticalDpi="4294967292"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4CC91-13AC-4326-B241-DA0A7199E78D}">
  <dimension ref="A1:F50"/>
  <sheetViews>
    <sheetView zoomScaleNormal="100" zoomScaleSheetLayoutView="100" workbookViewId="0"/>
  </sheetViews>
  <sheetFormatPr defaultColWidth="12.83203125" defaultRowHeight="20"/>
  <cols>
    <col min="1" max="1" width="12.83203125" style="1357"/>
    <col min="2" max="6" width="12.33203125" style="1357" customWidth="1"/>
    <col min="7" max="16384" width="12.83203125" style="1357"/>
  </cols>
  <sheetData>
    <row r="1" spans="1:6" ht="23.5">
      <c r="A1" s="549" t="s">
        <v>1614</v>
      </c>
      <c r="B1" s="1356"/>
      <c r="C1" s="1356"/>
      <c r="D1" s="1356"/>
      <c r="E1" s="1356"/>
      <c r="F1" s="1356"/>
    </row>
    <row r="2" spans="1:6">
      <c r="A2" s="1356"/>
      <c r="B2" s="1356"/>
      <c r="C2" s="1356"/>
      <c r="D2" s="1356"/>
      <c r="E2" s="1356"/>
      <c r="F2" s="1356"/>
    </row>
    <row r="3" spans="1:6">
      <c r="A3" s="1356"/>
      <c r="B3" s="1356"/>
      <c r="C3" s="1356"/>
      <c r="D3" s="1356"/>
      <c r="E3" s="1356"/>
      <c r="F3" s="510"/>
    </row>
    <row r="4" spans="1:6" ht="15.75" customHeight="1">
      <c r="A4" s="2661" t="s">
        <v>1550</v>
      </c>
      <c r="B4" s="1317" t="s">
        <v>1615</v>
      </c>
      <c r="C4" s="1317" t="s">
        <v>1616</v>
      </c>
      <c r="D4" s="1317" t="s">
        <v>1617</v>
      </c>
      <c r="E4" s="1358" t="s">
        <v>1618</v>
      </c>
      <c r="F4" s="1317" t="s">
        <v>1619</v>
      </c>
    </row>
    <row r="5" spans="1:6" ht="15.75" customHeight="1">
      <c r="A5" s="2661"/>
      <c r="B5" s="2661" t="s">
        <v>1620</v>
      </c>
      <c r="C5" s="2661"/>
      <c r="D5" s="2661"/>
      <c r="E5" s="2661" t="s">
        <v>1621</v>
      </c>
      <c r="F5" s="2661"/>
    </row>
    <row r="6" spans="1:6" ht="15.75" customHeight="1">
      <c r="A6" s="1359">
        <v>1900</v>
      </c>
      <c r="B6" s="1360">
        <v>32.4</v>
      </c>
      <c r="C6" s="1360">
        <v>20.8</v>
      </c>
      <c r="D6" s="1360">
        <v>11.6</v>
      </c>
      <c r="E6" s="1360">
        <v>155</v>
      </c>
      <c r="F6" s="1360">
        <v>79</v>
      </c>
    </row>
    <row r="7" spans="1:6" ht="15.75" customHeight="1">
      <c r="A7" s="1361">
        <v>1910</v>
      </c>
      <c r="B7" s="1362">
        <v>34.799999999999997</v>
      </c>
      <c r="C7" s="1362">
        <v>21.6</v>
      </c>
      <c r="D7" s="1362">
        <v>13.2</v>
      </c>
      <c r="E7" s="1362">
        <v>161.19999999999999</v>
      </c>
      <c r="F7" s="1362">
        <v>74.099999999999994</v>
      </c>
    </row>
    <row r="8" spans="1:6" ht="15.75" customHeight="1">
      <c r="A8" s="1361">
        <v>1920</v>
      </c>
      <c r="B8" s="1362">
        <v>36.200000000000003</v>
      </c>
      <c r="C8" s="1362">
        <v>25.4</v>
      </c>
      <c r="D8" s="1362">
        <v>10.8</v>
      </c>
      <c r="E8" s="1362">
        <v>165.7</v>
      </c>
      <c r="F8" s="1362">
        <v>69</v>
      </c>
    </row>
    <row r="9" spans="1:6" ht="15.75" customHeight="1">
      <c r="A9" s="1361">
        <v>1925</v>
      </c>
      <c r="B9" s="1362">
        <v>34.9</v>
      </c>
      <c r="C9" s="1362">
        <v>20.3</v>
      </c>
      <c r="D9" s="1362">
        <v>14.7</v>
      </c>
      <c r="E9" s="1362">
        <v>142.4</v>
      </c>
      <c r="F9" s="1362">
        <v>58.1</v>
      </c>
    </row>
    <row r="10" spans="1:6" ht="15.75" customHeight="1">
      <c r="A10" s="1361">
        <v>1930</v>
      </c>
      <c r="B10" s="1362">
        <v>32.4</v>
      </c>
      <c r="C10" s="1362">
        <v>18.2</v>
      </c>
      <c r="D10" s="1362">
        <v>14.2</v>
      </c>
      <c r="E10" s="1362">
        <v>124.1</v>
      </c>
      <c r="F10" s="1362">
        <v>49.9</v>
      </c>
    </row>
    <row r="11" spans="1:6" ht="15.75" customHeight="1">
      <c r="A11" s="1361">
        <v>1935</v>
      </c>
      <c r="B11" s="1362">
        <v>31.6</v>
      </c>
      <c r="C11" s="1362">
        <v>16.8</v>
      </c>
      <c r="D11" s="1362">
        <v>14.9</v>
      </c>
      <c r="E11" s="1362">
        <v>106.7</v>
      </c>
      <c r="F11" s="1362">
        <v>44.7</v>
      </c>
    </row>
    <row r="12" spans="1:6" ht="15.75" customHeight="1">
      <c r="A12" s="1361">
        <v>1940</v>
      </c>
      <c r="B12" s="1362">
        <v>29.4</v>
      </c>
      <c r="C12" s="1362">
        <v>16.5</v>
      </c>
      <c r="D12" s="1362">
        <v>12.9</v>
      </c>
      <c r="E12" s="1362">
        <v>90</v>
      </c>
      <c r="F12" s="1362">
        <v>38.700000000000003</v>
      </c>
    </row>
    <row r="13" spans="1:6" ht="15.75" customHeight="1">
      <c r="A13" s="1361">
        <v>1945</v>
      </c>
      <c r="B13" s="1362" t="s">
        <v>1622</v>
      </c>
      <c r="C13" s="1362" t="s">
        <v>1622</v>
      </c>
      <c r="D13" s="1362" t="s">
        <v>1622</v>
      </c>
      <c r="E13" s="1362" t="s">
        <v>1622</v>
      </c>
      <c r="F13" s="1362" t="s">
        <v>1622</v>
      </c>
    </row>
    <row r="14" spans="1:6" ht="15.75" customHeight="1">
      <c r="A14" s="1361">
        <v>1950</v>
      </c>
      <c r="B14" s="1362">
        <v>28.1</v>
      </c>
      <c r="C14" s="1362">
        <v>10.9</v>
      </c>
      <c r="D14" s="1362">
        <v>17.2</v>
      </c>
      <c r="E14" s="1362">
        <v>60.1</v>
      </c>
      <c r="F14" s="1362">
        <v>27.4</v>
      </c>
    </row>
    <row r="15" spans="1:6" ht="15.75" customHeight="1">
      <c r="A15" s="1361">
        <v>1955</v>
      </c>
      <c r="B15" s="1362">
        <v>19.399999999999999</v>
      </c>
      <c r="C15" s="1362">
        <v>7.8</v>
      </c>
      <c r="D15" s="1362">
        <v>11.6</v>
      </c>
      <c r="E15" s="1362">
        <v>39.799999999999997</v>
      </c>
      <c r="F15" s="1362">
        <v>22.3</v>
      </c>
    </row>
    <row r="16" spans="1:6" ht="15.75" customHeight="1">
      <c r="A16" s="1361">
        <v>1960</v>
      </c>
      <c r="B16" s="1362">
        <v>17.2</v>
      </c>
      <c r="C16" s="1362">
        <v>7.6</v>
      </c>
      <c r="D16" s="1362">
        <v>9.6</v>
      </c>
      <c r="E16" s="1362">
        <v>30.7</v>
      </c>
      <c r="F16" s="1362">
        <v>17</v>
      </c>
    </row>
    <row r="17" spans="1:6" ht="15.75" customHeight="1">
      <c r="A17" s="1361">
        <v>1965</v>
      </c>
      <c r="B17" s="1362">
        <v>18.600000000000001</v>
      </c>
      <c r="C17" s="1362">
        <v>7.1</v>
      </c>
      <c r="D17" s="1362">
        <v>11.4</v>
      </c>
      <c r="E17" s="1362">
        <v>18.5</v>
      </c>
      <c r="F17" s="1362">
        <v>11.7</v>
      </c>
    </row>
    <row r="18" spans="1:6" ht="15.75" customHeight="1">
      <c r="A18" s="1361">
        <v>1970</v>
      </c>
      <c r="B18" s="1362">
        <v>18.8</v>
      </c>
      <c r="C18" s="1362">
        <v>6.9</v>
      </c>
      <c r="D18" s="1362">
        <v>11.8</v>
      </c>
      <c r="E18" s="1362">
        <v>13.1</v>
      </c>
      <c r="F18" s="1362">
        <v>8.6999999999999993</v>
      </c>
    </row>
    <row r="19" spans="1:6" ht="15.75" customHeight="1">
      <c r="A19" s="1361">
        <v>1975</v>
      </c>
      <c r="B19" s="1362">
        <v>17.100000000000001</v>
      </c>
      <c r="C19" s="1362">
        <v>6.3</v>
      </c>
      <c r="D19" s="1362">
        <v>10.8</v>
      </c>
      <c r="E19" s="1362">
        <v>10</v>
      </c>
      <c r="F19" s="1362">
        <v>6.8</v>
      </c>
    </row>
    <row r="20" spans="1:6" ht="15.75" customHeight="1">
      <c r="A20" s="1361">
        <v>1980</v>
      </c>
      <c r="B20" s="1362">
        <v>13.6</v>
      </c>
      <c r="C20" s="1362">
        <v>6.2</v>
      </c>
      <c r="D20" s="1362">
        <v>7.3</v>
      </c>
      <c r="E20" s="1362">
        <v>7.5</v>
      </c>
      <c r="F20" s="1362">
        <v>4.9000000000000004</v>
      </c>
    </row>
    <row r="21" spans="1:6" ht="15.75" customHeight="1">
      <c r="A21" s="1361">
        <v>1985</v>
      </c>
      <c r="B21" s="1362">
        <v>11.9</v>
      </c>
      <c r="C21" s="1362">
        <v>6.3</v>
      </c>
      <c r="D21" s="1362">
        <v>5.6</v>
      </c>
      <c r="E21" s="1362">
        <v>5.5</v>
      </c>
      <c r="F21" s="1362">
        <v>3.4</v>
      </c>
    </row>
    <row r="22" spans="1:6" ht="15.75" customHeight="1">
      <c r="A22" s="1361">
        <v>1990</v>
      </c>
      <c r="B22" s="1362">
        <v>10</v>
      </c>
      <c r="C22" s="1362">
        <v>6.7</v>
      </c>
      <c r="D22" s="1362">
        <v>3.3</v>
      </c>
      <c r="E22" s="1362">
        <v>4.5999999999999996</v>
      </c>
      <c r="F22" s="1362">
        <v>2.6</v>
      </c>
    </row>
    <row r="23" spans="1:6" ht="15.75" customHeight="1">
      <c r="A23" s="1361">
        <v>1995</v>
      </c>
      <c r="B23" s="1362">
        <v>9.6</v>
      </c>
      <c r="C23" s="1362">
        <v>7.4</v>
      </c>
      <c r="D23" s="1362">
        <v>2.1</v>
      </c>
      <c r="E23" s="1362">
        <v>4.3</v>
      </c>
      <c r="F23" s="1362">
        <v>2.2000000000000002</v>
      </c>
    </row>
    <row r="24" spans="1:6" ht="15.75" customHeight="1">
      <c r="A24" s="1361">
        <v>2000</v>
      </c>
      <c r="B24" s="1362">
        <v>9.5</v>
      </c>
      <c r="C24" s="1362">
        <v>7.7</v>
      </c>
      <c r="D24" s="1362">
        <v>1.8</v>
      </c>
      <c r="E24" s="1362">
        <v>3.2</v>
      </c>
      <c r="F24" s="1362">
        <v>1.8</v>
      </c>
    </row>
    <row r="25" spans="1:6" ht="15.75" customHeight="1">
      <c r="A25" s="1361">
        <v>2001</v>
      </c>
      <c r="B25" s="1362">
        <v>9.3000000000000007</v>
      </c>
      <c r="C25" s="1362">
        <v>7.7</v>
      </c>
      <c r="D25" s="1362">
        <v>1.6</v>
      </c>
      <c r="E25" s="1362">
        <v>3.1</v>
      </c>
      <c r="F25" s="1362">
        <v>1.6</v>
      </c>
    </row>
    <row r="26" spans="1:6" ht="15.75" customHeight="1">
      <c r="A26" s="1361">
        <v>2002</v>
      </c>
      <c r="B26" s="1362">
        <v>9.1999999999999993</v>
      </c>
      <c r="C26" s="1362">
        <v>7.8</v>
      </c>
      <c r="D26" s="1362">
        <v>1.4</v>
      </c>
      <c r="E26" s="1362">
        <v>3</v>
      </c>
      <c r="F26" s="1362">
        <v>1.7</v>
      </c>
    </row>
    <row r="27" spans="1:6" ht="15.75" customHeight="1">
      <c r="A27" s="1361">
        <v>2003</v>
      </c>
      <c r="B27" s="1362">
        <v>8.9</v>
      </c>
      <c r="C27" s="1362">
        <v>8</v>
      </c>
      <c r="D27" s="1362">
        <v>0.9</v>
      </c>
      <c r="E27" s="1362">
        <v>3</v>
      </c>
      <c r="F27" s="1362">
        <v>1.7</v>
      </c>
    </row>
    <row r="28" spans="1:6" ht="15.75" customHeight="1">
      <c r="A28" s="1361">
        <v>2004</v>
      </c>
      <c r="B28" s="1362">
        <v>8.8000000000000007</v>
      </c>
      <c r="C28" s="1362">
        <v>8.1999999999999993</v>
      </c>
      <c r="D28" s="1362">
        <v>0.7</v>
      </c>
      <c r="E28" s="1362">
        <v>2.8</v>
      </c>
      <c r="F28" s="1362">
        <v>1.5</v>
      </c>
    </row>
    <row r="29" spans="1:6" ht="15.75" customHeight="1">
      <c r="A29" s="1361">
        <v>2005</v>
      </c>
      <c r="B29" s="1362">
        <v>8.4</v>
      </c>
      <c r="C29" s="1362">
        <v>8.6</v>
      </c>
      <c r="D29" s="1362">
        <v>-0.2</v>
      </c>
      <c r="E29" s="1362">
        <v>2.8</v>
      </c>
      <c r="F29" s="1362">
        <v>1.4</v>
      </c>
    </row>
    <row r="30" spans="1:6" ht="15.75" customHeight="1">
      <c r="A30" s="1361">
        <v>2006</v>
      </c>
      <c r="B30" s="1362">
        <v>8.6999999999999993</v>
      </c>
      <c r="C30" s="1362">
        <v>8.6</v>
      </c>
      <c r="D30" s="1362">
        <v>0.1</v>
      </c>
      <c r="E30" s="1362">
        <v>2.6</v>
      </c>
      <c r="F30" s="1362">
        <v>1.3</v>
      </c>
    </row>
    <row r="31" spans="1:6" ht="15.75" customHeight="1">
      <c r="A31" s="1361">
        <v>2007</v>
      </c>
      <c r="B31" s="1362">
        <v>8.6</v>
      </c>
      <c r="C31" s="1362">
        <v>8.8000000000000007</v>
      </c>
      <c r="D31" s="1362">
        <v>-0.1</v>
      </c>
      <c r="E31" s="1362">
        <v>2.6</v>
      </c>
      <c r="F31" s="1362">
        <v>1.3</v>
      </c>
    </row>
    <row r="32" spans="1:6" ht="15.75" customHeight="1">
      <c r="A32" s="1361">
        <v>2008</v>
      </c>
      <c r="B32" s="1362">
        <v>8.6999999999999993</v>
      </c>
      <c r="C32" s="1362">
        <v>9.1</v>
      </c>
      <c r="D32" s="1362">
        <v>-0.4</v>
      </c>
      <c r="E32" s="1362">
        <v>2.6</v>
      </c>
      <c r="F32" s="1362">
        <v>1.2</v>
      </c>
    </row>
    <row r="33" spans="1:6" ht="15.75" customHeight="1">
      <c r="A33" s="1361">
        <v>2009</v>
      </c>
      <c r="B33" s="1362">
        <v>8.5</v>
      </c>
      <c r="C33" s="1362">
        <v>9.1</v>
      </c>
      <c r="D33" s="1362">
        <v>-0.6</v>
      </c>
      <c r="E33" s="1362">
        <v>2.4</v>
      </c>
      <c r="F33" s="1362">
        <v>1.2</v>
      </c>
    </row>
    <row r="34" spans="1:6" ht="15.75" customHeight="1">
      <c r="A34" s="1361">
        <v>2010</v>
      </c>
      <c r="B34" s="1362">
        <v>8.5</v>
      </c>
      <c r="C34" s="1362">
        <v>9.5</v>
      </c>
      <c r="D34" s="1362">
        <v>-1</v>
      </c>
      <c r="E34" s="1362">
        <v>2.2999999999999998</v>
      </c>
      <c r="F34" s="1362">
        <v>1.1000000000000001</v>
      </c>
    </row>
    <row r="35" spans="1:6" ht="15.75" customHeight="1">
      <c r="A35" s="1361">
        <v>2011</v>
      </c>
      <c r="B35" s="1362">
        <v>8.3000000000000007</v>
      </c>
      <c r="C35" s="1362">
        <v>9.9</v>
      </c>
      <c r="D35" s="1362">
        <v>-1.6</v>
      </c>
      <c r="E35" s="1362">
        <v>2.2999999999999998</v>
      </c>
      <c r="F35" s="1362">
        <v>1.1000000000000001</v>
      </c>
    </row>
    <row r="36" spans="1:6" ht="15.75" customHeight="1">
      <c r="A36" s="1361">
        <v>2012</v>
      </c>
      <c r="B36" s="1362">
        <v>8.1999999999999993</v>
      </c>
      <c r="C36" s="1362">
        <v>10</v>
      </c>
      <c r="D36" s="1362">
        <v>-1.7</v>
      </c>
      <c r="E36" s="1362">
        <v>2.2000000000000002</v>
      </c>
      <c r="F36" s="1362">
        <v>1</v>
      </c>
    </row>
    <row r="37" spans="1:6" ht="15.75" customHeight="1">
      <c r="A37" s="1361">
        <v>2013</v>
      </c>
      <c r="B37" s="1362">
        <v>8.1999999999999993</v>
      </c>
      <c r="C37" s="1362">
        <v>10.1</v>
      </c>
      <c r="D37" s="1362">
        <v>-1.9</v>
      </c>
      <c r="E37" s="1362">
        <v>2.1</v>
      </c>
      <c r="F37" s="1362">
        <v>1</v>
      </c>
    </row>
    <row r="38" spans="1:6" ht="15.75" customHeight="1">
      <c r="A38" s="1361">
        <v>2014</v>
      </c>
      <c r="B38" s="1362">
        <v>8</v>
      </c>
      <c r="C38" s="1362">
        <v>10.1</v>
      </c>
      <c r="D38" s="1362">
        <v>-2.1</v>
      </c>
      <c r="E38" s="1362">
        <v>2.1</v>
      </c>
      <c r="F38" s="1362">
        <v>0.9</v>
      </c>
    </row>
    <row r="39" spans="1:6" ht="15.75" customHeight="1">
      <c r="A39" s="1361">
        <v>2015</v>
      </c>
      <c r="B39" s="1362">
        <v>8</v>
      </c>
      <c r="C39" s="1362">
        <v>10.3</v>
      </c>
      <c r="D39" s="1362">
        <v>-2.2999999999999998</v>
      </c>
      <c r="E39" s="1362">
        <v>1.9</v>
      </c>
      <c r="F39" s="1362">
        <v>0.9</v>
      </c>
    </row>
    <row r="40" spans="1:6" ht="15.75" customHeight="1">
      <c r="A40" s="1361">
        <v>2016</v>
      </c>
      <c r="B40" s="1362">
        <v>7.8</v>
      </c>
      <c r="C40" s="1362">
        <v>10.5</v>
      </c>
      <c r="D40" s="1362">
        <v>-2.6</v>
      </c>
      <c r="E40" s="1362">
        <v>2</v>
      </c>
      <c r="F40" s="1362">
        <v>0.9</v>
      </c>
    </row>
    <row r="41" spans="1:6" ht="15.75" customHeight="1">
      <c r="A41" s="1361">
        <v>2017</v>
      </c>
      <c r="B41" s="1362">
        <v>7.6</v>
      </c>
      <c r="C41" s="1362">
        <v>10.8</v>
      </c>
      <c r="D41" s="1362">
        <v>-3.2</v>
      </c>
      <c r="E41" s="1362">
        <v>1.9</v>
      </c>
      <c r="F41" s="1362">
        <v>0.9</v>
      </c>
    </row>
    <row r="42" spans="1:6" ht="15.75" customHeight="1">
      <c r="A42" s="1363">
        <v>2018</v>
      </c>
      <c r="B42" s="1364">
        <v>7.4</v>
      </c>
      <c r="C42" s="1364">
        <v>11</v>
      </c>
      <c r="D42" s="1364">
        <v>-3.6</v>
      </c>
      <c r="E42" s="1364">
        <v>1.9</v>
      </c>
      <c r="F42" s="1364">
        <v>0.9</v>
      </c>
    </row>
    <row r="43" spans="1:6" ht="15.75" customHeight="1">
      <c r="A43" s="1363">
        <v>2019</v>
      </c>
      <c r="B43" s="1364">
        <v>7</v>
      </c>
      <c r="C43" s="1364">
        <v>11.2</v>
      </c>
      <c r="D43" s="1364">
        <v>-4.2</v>
      </c>
      <c r="E43" s="1364">
        <v>1.9</v>
      </c>
      <c r="F43" s="1364">
        <v>0.9</v>
      </c>
    </row>
    <row r="44" spans="1:6" ht="15.75" customHeight="1">
      <c r="A44" s="1363">
        <v>2020</v>
      </c>
      <c r="B44" s="1364">
        <v>6.8</v>
      </c>
      <c r="C44" s="1364">
        <v>11.1</v>
      </c>
      <c r="D44" s="1364">
        <v>-4.3</v>
      </c>
      <c r="E44" s="1364">
        <v>1.8</v>
      </c>
      <c r="F44" s="1364">
        <v>0.8</v>
      </c>
    </row>
    <row r="45" spans="1:6" ht="15.75" customHeight="1">
      <c r="A45" s="1363">
        <v>2021</v>
      </c>
      <c r="B45" s="1364">
        <v>6.6</v>
      </c>
      <c r="C45" s="1364">
        <v>11.7</v>
      </c>
      <c r="D45" s="1364">
        <v>-5.0999999999999996</v>
      </c>
      <c r="E45" s="1364">
        <v>1.7</v>
      </c>
      <c r="F45" s="1364">
        <v>0.8</v>
      </c>
    </row>
    <row r="46" spans="1:6" ht="15.75" customHeight="1">
      <c r="A46" s="1363">
        <v>2022</v>
      </c>
      <c r="B46" s="1364">
        <v>6.3</v>
      </c>
      <c r="C46" s="1364">
        <v>12.9</v>
      </c>
      <c r="D46" s="1364" t="s">
        <v>2197</v>
      </c>
      <c r="E46" s="1364">
        <v>1.8</v>
      </c>
      <c r="F46" s="1364">
        <v>0.8</v>
      </c>
    </row>
    <row r="47" spans="1:6" ht="15.75" customHeight="1">
      <c r="A47" s="1365">
        <v>2023</v>
      </c>
      <c r="B47" s="2035">
        <v>6</v>
      </c>
      <c r="C47" s="2035">
        <v>13</v>
      </c>
      <c r="D47" s="2035" t="s">
        <v>2198</v>
      </c>
      <c r="E47" s="2035">
        <v>1.8</v>
      </c>
      <c r="F47" s="2035">
        <v>0.8</v>
      </c>
    </row>
    <row r="48" spans="1:6" ht="15.75" customHeight="1">
      <c r="A48" s="2036" t="s">
        <v>1623</v>
      </c>
      <c r="B48" s="1356"/>
      <c r="C48" s="1356"/>
      <c r="D48" s="1356"/>
      <c r="E48" s="1356"/>
      <c r="F48" s="1356"/>
    </row>
    <row r="49" spans="1:6" ht="15" customHeight="1">
      <c r="A49" s="1356"/>
      <c r="B49" s="1356"/>
      <c r="C49" s="1356"/>
      <c r="D49" s="1356"/>
      <c r="E49" s="1356"/>
      <c r="F49" s="1356"/>
    </row>
    <row r="50" spans="1:6">
      <c r="A50" s="1338" t="s">
        <v>1624</v>
      </c>
      <c r="B50" s="1356"/>
      <c r="C50" s="1356"/>
      <c r="D50" s="1356"/>
      <c r="E50" s="1356"/>
      <c r="F50" s="1356"/>
    </row>
  </sheetData>
  <mergeCells count="3">
    <mergeCell ref="A4:A5"/>
    <mergeCell ref="B5:D5"/>
    <mergeCell ref="E5:F5"/>
  </mergeCells>
  <phoneticPr fontId="3"/>
  <pageMargins left="0.75" right="0.75" top="1" bottom="1" header="0.3" footer="0.3"/>
  <pageSetup paperSize="9" scale="84" orientation="portrait" horizontalDpi="4294967292" verticalDpi="4294967292"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D5C7-0204-4479-990F-4992C36CB7D4}">
  <dimension ref="A1:M69"/>
  <sheetViews>
    <sheetView topLeftCell="A16" zoomScaleNormal="100" zoomScaleSheetLayoutView="100" workbookViewId="0">
      <selection activeCell="G7" sqref="G7"/>
    </sheetView>
  </sheetViews>
  <sheetFormatPr defaultColWidth="12.83203125" defaultRowHeight="15.5"/>
  <cols>
    <col min="1" max="1" width="10.33203125" style="178" customWidth="1"/>
    <col min="2" max="2" width="15" style="178" customWidth="1"/>
    <col min="3" max="3" width="8.33203125" style="178" customWidth="1"/>
    <col min="4" max="4" width="7.75" style="178" customWidth="1"/>
    <col min="5" max="5" width="8.33203125" style="178" customWidth="1"/>
    <col min="6" max="6" width="8.33203125" style="575" customWidth="1"/>
    <col min="7" max="7" width="7.5" style="178" customWidth="1"/>
    <col min="8" max="8" width="7.83203125" style="178" customWidth="1"/>
    <col min="9" max="10" width="8.33203125" style="178" customWidth="1"/>
    <col min="11" max="16384" width="12.83203125" style="178"/>
  </cols>
  <sheetData>
    <row r="1" spans="1:13" ht="23.5">
      <c r="A1" s="62" t="s">
        <v>1625</v>
      </c>
      <c r="B1" s="66"/>
      <c r="C1" s="66"/>
      <c r="D1" s="66"/>
      <c r="E1" s="66"/>
      <c r="F1" s="507"/>
      <c r="G1" s="66"/>
      <c r="H1" s="66"/>
      <c r="I1" s="66"/>
      <c r="J1" s="66"/>
    </row>
    <row r="2" spans="1:13" ht="17.25" customHeight="1">
      <c r="A2" s="66"/>
      <c r="B2" s="66"/>
      <c r="C2" s="66"/>
      <c r="D2" s="66"/>
      <c r="E2" s="66"/>
      <c r="F2" s="66"/>
      <c r="G2" s="66"/>
      <c r="H2" s="66"/>
      <c r="I2" s="66"/>
      <c r="J2" s="510" t="s">
        <v>1626</v>
      </c>
    </row>
    <row r="3" spans="1:13" ht="17.25" customHeight="1">
      <c r="A3" s="2300"/>
      <c r="B3" s="2301"/>
      <c r="C3" s="2668">
        <v>1960</v>
      </c>
      <c r="D3" s="2668"/>
      <c r="E3" s="2668"/>
      <c r="F3" s="2668"/>
      <c r="G3" s="2668">
        <v>2023</v>
      </c>
      <c r="H3" s="2668"/>
      <c r="I3" s="2668"/>
      <c r="J3" s="2668"/>
    </row>
    <row r="4" spans="1:13" ht="28.5" customHeight="1">
      <c r="A4" s="2302"/>
      <c r="B4" s="2303"/>
      <c r="C4" s="1366" t="s">
        <v>1627</v>
      </c>
      <c r="D4" s="1366" t="s">
        <v>1628</v>
      </c>
      <c r="E4" s="1367" t="s">
        <v>1629</v>
      </c>
      <c r="F4" s="1367" t="s">
        <v>1630</v>
      </c>
      <c r="G4" s="1366" t="s">
        <v>1627</v>
      </c>
      <c r="H4" s="1366" t="s">
        <v>1628</v>
      </c>
      <c r="I4" s="1367" t="s">
        <v>1629</v>
      </c>
      <c r="J4" s="1367" t="s">
        <v>1630</v>
      </c>
    </row>
    <row r="5" spans="1:13" ht="17.25" customHeight="1">
      <c r="A5" s="1368" t="s">
        <v>1631</v>
      </c>
      <c r="B5" s="1368" t="s">
        <v>1632</v>
      </c>
      <c r="C5" s="2669" t="s">
        <v>1633</v>
      </c>
      <c r="D5" s="2670"/>
      <c r="E5" s="2669" t="s">
        <v>1634</v>
      </c>
      <c r="F5" s="2670"/>
      <c r="G5" s="2669" t="s">
        <v>1633</v>
      </c>
      <c r="H5" s="2670"/>
      <c r="I5" s="2669" t="s">
        <v>1634</v>
      </c>
      <c r="J5" s="2670"/>
    </row>
    <row r="6" spans="1:13" s="66" customFormat="1" ht="11.15" customHeight="1">
      <c r="A6" s="2671" t="s">
        <v>1635</v>
      </c>
      <c r="B6" s="2673" t="s">
        <v>1568</v>
      </c>
      <c r="C6" s="1369"/>
      <c r="D6" s="1370"/>
      <c r="E6" s="1369"/>
      <c r="F6" s="1370"/>
      <c r="G6" s="1378" t="s">
        <v>2199</v>
      </c>
      <c r="H6" s="1378" t="s">
        <v>2199</v>
      </c>
      <c r="I6" s="1378" t="s">
        <v>2199</v>
      </c>
      <c r="J6" s="1378" t="s">
        <v>2199</v>
      </c>
    </row>
    <row r="7" spans="1:13" ht="12" customHeight="1">
      <c r="A7" s="2672"/>
      <c r="B7" s="2674"/>
      <c r="C7" s="1372">
        <v>17.2</v>
      </c>
      <c r="D7" s="1373">
        <v>7.6</v>
      </c>
      <c r="E7" s="1373">
        <v>30.7</v>
      </c>
      <c r="F7" s="1373">
        <v>17</v>
      </c>
      <c r="G7" s="1373">
        <v>6</v>
      </c>
      <c r="H7" s="1373">
        <v>13</v>
      </c>
      <c r="I7" s="1373">
        <v>1.8</v>
      </c>
      <c r="J7" s="1372">
        <v>0.8</v>
      </c>
    </row>
    <row r="8" spans="1:13" ht="11.15" customHeight="1">
      <c r="A8" s="1371"/>
      <c r="B8" s="2673" t="s">
        <v>1637</v>
      </c>
      <c r="C8" s="1374"/>
      <c r="D8" s="1375"/>
      <c r="E8" s="1375"/>
      <c r="F8" s="1375"/>
      <c r="G8" s="1378" t="s">
        <v>1638</v>
      </c>
      <c r="H8" s="1378" t="s">
        <v>1638</v>
      </c>
      <c r="I8" s="1378" t="s">
        <v>1636</v>
      </c>
      <c r="J8" s="1378" t="s">
        <v>1636</v>
      </c>
    </row>
    <row r="9" spans="1:13" ht="12" customHeight="1">
      <c r="A9" s="1371"/>
      <c r="B9" s="2674"/>
      <c r="C9" s="1372">
        <v>26.9</v>
      </c>
      <c r="D9" s="1372">
        <v>5.7</v>
      </c>
      <c r="E9" s="1372">
        <v>31</v>
      </c>
      <c r="F9" s="1372"/>
      <c r="G9" s="1372">
        <v>19.2</v>
      </c>
      <c r="H9" s="1372">
        <v>5.3</v>
      </c>
      <c r="I9" s="1372">
        <v>2.71</v>
      </c>
      <c r="J9" s="1372">
        <v>1.76</v>
      </c>
    </row>
    <row r="10" spans="1:13" ht="11.15" customHeight="1">
      <c r="A10" s="1371"/>
      <c r="B10" s="2673" t="s">
        <v>622</v>
      </c>
      <c r="C10" s="1377" t="s">
        <v>1640</v>
      </c>
      <c r="D10" s="1377"/>
      <c r="E10" s="1377"/>
      <c r="F10" s="1377"/>
      <c r="G10" s="1378" t="s">
        <v>1638</v>
      </c>
      <c r="H10" s="1378" t="s">
        <v>1638</v>
      </c>
      <c r="I10" s="1378" t="s">
        <v>2200</v>
      </c>
      <c r="J10" s="1378" t="s">
        <v>2200</v>
      </c>
    </row>
    <row r="11" spans="1:13" ht="12" customHeight="1">
      <c r="A11" s="1371"/>
      <c r="B11" s="2674"/>
      <c r="C11" s="1372">
        <v>44</v>
      </c>
      <c r="D11" s="1372">
        <v>8.1999999999999993</v>
      </c>
      <c r="E11" s="1372">
        <v>86.5</v>
      </c>
      <c r="F11" s="1372"/>
      <c r="G11" s="1372">
        <v>19.5</v>
      </c>
      <c r="H11" s="1372">
        <v>6</v>
      </c>
      <c r="I11" s="1372">
        <v>25.53</v>
      </c>
      <c r="J11" s="1372">
        <v>18.13</v>
      </c>
    </row>
    <row r="12" spans="1:13" ht="11.15" customHeight="1">
      <c r="A12" s="1371"/>
      <c r="B12" s="2673" t="s">
        <v>627</v>
      </c>
      <c r="C12" s="1377" t="s">
        <v>1640</v>
      </c>
      <c r="D12" s="1377"/>
      <c r="E12" s="1377"/>
      <c r="F12" s="1377"/>
      <c r="G12" s="1378" t="s">
        <v>1641</v>
      </c>
      <c r="H12" s="1378" t="s">
        <v>1641</v>
      </c>
      <c r="I12" s="1378" t="s">
        <v>2200</v>
      </c>
      <c r="J12" s="1378" t="s">
        <v>2200</v>
      </c>
      <c r="M12" s="1379"/>
    </row>
    <row r="13" spans="1:13" ht="12" customHeight="1">
      <c r="A13" s="1371"/>
      <c r="B13" s="2675"/>
      <c r="C13" s="1374">
        <v>46.5</v>
      </c>
      <c r="D13" s="1374">
        <v>21.9</v>
      </c>
      <c r="E13" s="1374">
        <v>83.9</v>
      </c>
      <c r="F13" s="1374"/>
      <c r="G13" s="1372">
        <v>25.3</v>
      </c>
      <c r="H13" s="1372">
        <v>5.2</v>
      </c>
      <c r="I13" s="1374">
        <v>18.13</v>
      </c>
      <c r="J13" s="1374">
        <v>10.75</v>
      </c>
    </row>
    <row r="14" spans="1:13" ht="11.15" customHeight="1">
      <c r="A14" s="1380"/>
      <c r="B14" s="2666" t="s">
        <v>1642</v>
      </c>
      <c r="C14" s="1381"/>
      <c r="D14" s="1381"/>
      <c r="E14" s="1381"/>
      <c r="F14" s="1381"/>
      <c r="G14" s="1378" t="s">
        <v>1636</v>
      </c>
      <c r="H14" s="1378" t="s">
        <v>1636</v>
      </c>
      <c r="I14" s="1378" t="s">
        <v>1636</v>
      </c>
      <c r="J14" s="1378" t="s">
        <v>2200</v>
      </c>
    </row>
    <row r="15" spans="1:13" ht="12" customHeight="1">
      <c r="A15" s="1380"/>
      <c r="B15" s="2667"/>
      <c r="C15" s="1372">
        <v>39.6</v>
      </c>
      <c r="D15" s="1372">
        <v>12.4</v>
      </c>
      <c r="E15" s="1372"/>
      <c r="F15" s="1372"/>
      <c r="G15" s="1372">
        <v>4.9000000000000004</v>
      </c>
      <c r="H15" s="1372">
        <v>7.3</v>
      </c>
      <c r="I15" s="1372">
        <v>2.37</v>
      </c>
      <c r="J15" s="2037">
        <v>1.33</v>
      </c>
    </row>
    <row r="16" spans="1:13" ht="11.15" customHeight="1">
      <c r="A16" s="1380"/>
      <c r="B16" s="2675" t="s">
        <v>1643</v>
      </c>
      <c r="C16" s="1382" t="s">
        <v>1640</v>
      </c>
      <c r="D16" s="1382"/>
      <c r="E16" s="1382"/>
      <c r="F16" s="1382"/>
      <c r="G16" s="1386" t="s">
        <v>2199</v>
      </c>
      <c r="H16" s="1386" t="s">
        <v>2199</v>
      </c>
      <c r="I16" s="1378" t="s">
        <v>2200</v>
      </c>
      <c r="J16" s="1378" t="s">
        <v>2200</v>
      </c>
    </row>
    <row r="17" spans="1:10" ht="12" customHeight="1">
      <c r="A17" s="1383"/>
      <c r="B17" s="2674"/>
      <c r="C17" s="1372">
        <v>33.799999999999997</v>
      </c>
      <c r="D17" s="1372">
        <v>13.6</v>
      </c>
      <c r="E17" s="1372"/>
      <c r="F17" s="1372"/>
      <c r="G17" s="1372">
        <v>6.4</v>
      </c>
      <c r="H17" s="1372">
        <v>7.9</v>
      </c>
      <c r="I17" s="1372">
        <v>4.78</v>
      </c>
      <c r="J17" s="1372">
        <v>3</v>
      </c>
    </row>
    <row r="18" spans="1:10" ht="11.15" customHeight="1">
      <c r="A18" s="2671" t="s">
        <v>1644</v>
      </c>
      <c r="B18" s="2673" t="s">
        <v>1645</v>
      </c>
      <c r="C18" s="1374"/>
      <c r="D18" s="1374"/>
      <c r="E18" s="1374"/>
      <c r="F18" s="1374"/>
      <c r="G18" s="1386" t="s">
        <v>2199</v>
      </c>
      <c r="H18" s="1386" t="s">
        <v>2199</v>
      </c>
      <c r="I18" s="1378" t="s">
        <v>2200</v>
      </c>
      <c r="J18" s="1378" t="s">
        <v>2200</v>
      </c>
    </row>
    <row r="19" spans="1:10" ht="12" customHeight="1">
      <c r="A19" s="2672"/>
      <c r="B19" s="2674"/>
      <c r="C19" s="1376">
        <v>28</v>
      </c>
      <c r="D19" s="1376">
        <v>6.6</v>
      </c>
      <c r="E19" s="1376">
        <v>17.5</v>
      </c>
      <c r="F19" s="1372"/>
      <c r="G19" s="1372">
        <v>11.1</v>
      </c>
      <c r="H19" s="1372">
        <v>6.6</v>
      </c>
      <c r="I19" s="1372">
        <v>2.0499999999999998</v>
      </c>
      <c r="J19" s="1372">
        <v>1.32</v>
      </c>
    </row>
    <row r="20" spans="1:10" ht="11.15" customHeight="1">
      <c r="A20" s="1380"/>
      <c r="B20" s="2673" t="s">
        <v>616</v>
      </c>
      <c r="C20" s="1384"/>
      <c r="D20" s="1384"/>
      <c r="E20" s="1384"/>
      <c r="F20" s="1381"/>
      <c r="G20" s="1386" t="s">
        <v>1636</v>
      </c>
      <c r="H20" s="1386" t="s">
        <v>1636</v>
      </c>
      <c r="I20" s="1378" t="s">
        <v>2200</v>
      </c>
      <c r="J20" s="1378" t="s">
        <v>2200</v>
      </c>
    </row>
    <row r="21" spans="1:10" ht="12" customHeight="1">
      <c r="A21" s="1380"/>
      <c r="B21" s="2674"/>
      <c r="C21" s="1374">
        <v>18.399999999999999</v>
      </c>
      <c r="D21" s="1374">
        <v>9.6</v>
      </c>
      <c r="E21" s="1374">
        <v>43.9</v>
      </c>
      <c r="F21" s="1374">
        <v>23.9</v>
      </c>
      <c r="G21" s="1374">
        <v>6.7</v>
      </c>
      <c r="H21" s="1374">
        <v>12.1</v>
      </c>
      <c r="I21" s="1374">
        <v>2.23</v>
      </c>
      <c r="J21" s="1374">
        <v>1.57</v>
      </c>
    </row>
    <row r="22" spans="1:10" ht="11.15" customHeight="1">
      <c r="A22" s="1380"/>
      <c r="B22" s="2673" t="s">
        <v>612</v>
      </c>
      <c r="C22" s="1384"/>
      <c r="D22" s="1384"/>
      <c r="E22" s="1384"/>
      <c r="F22" s="1381"/>
      <c r="G22" s="1378" t="s">
        <v>1636</v>
      </c>
      <c r="H22" s="1378" t="s">
        <v>1636</v>
      </c>
      <c r="I22" s="1378" t="s">
        <v>2200</v>
      </c>
      <c r="J22" s="1378" t="s">
        <v>2200</v>
      </c>
    </row>
    <row r="23" spans="1:10" ht="12" customHeight="1">
      <c r="A23" s="1371"/>
      <c r="B23" s="2674"/>
      <c r="C23" s="1372">
        <v>17.5</v>
      </c>
      <c r="D23" s="1372">
        <v>11.5</v>
      </c>
      <c r="E23" s="1372">
        <v>22.5</v>
      </c>
      <c r="F23" s="1372">
        <v>16</v>
      </c>
      <c r="G23" s="1372">
        <v>10</v>
      </c>
      <c r="H23" s="1372">
        <v>9.6999999999999993</v>
      </c>
      <c r="I23" s="1372">
        <v>3.57</v>
      </c>
      <c r="J23" s="1372">
        <v>2.73</v>
      </c>
    </row>
    <row r="24" spans="1:10" ht="11.15" customHeight="1">
      <c r="A24" s="1371"/>
      <c r="B24" s="2673" t="s">
        <v>644</v>
      </c>
      <c r="C24" s="1381"/>
      <c r="D24" s="1381"/>
      <c r="E24" s="1381"/>
      <c r="F24" s="1381"/>
      <c r="G24" s="1386" t="s">
        <v>1639</v>
      </c>
      <c r="H24" s="1386" t="s">
        <v>1636</v>
      </c>
      <c r="I24" s="1378" t="s">
        <v>2200</v>
      </c>
      <c r="J24" s="1378" t="s">
        <v>2200</v>
      </c>
    </row>
    <row r="25" spans="1:10" ht="12" customHeight="1">
      <c r="A25" s="1371"/>
      <c r="B25" s="2676"/>
      <c r="C25" s="1372">
        <v>17.899999999999999</v>
      </c>
      <c r="D25" s="1372">
        <v>12.7</v>
      </c>
      <c r="E25" s="1372">
        <v>37.5</v>
      </c>
      <c r="F25" s="1372">
        <v>24.6</v>
      </c>
      <c r="G25" s="1372">
        <v>9.6</v>
      </c>
      <c r="H25" s="1372">
        <v>10.4</v>
      </c>
      <c r="I25" s="1372">
        <v>2.62</v>
      </c>
      <c r="J25" s="1372">
        <v>2.04</v>
      </c>
    </row>
    <row r="26" spans="1:10" ht="11.15" customHeight="1">
      <c r="A26" s="1371"/>
      <c r="B26" s="2677" t="s">
        <v>1646</v>
      </c>
      <c r="C26" s="1381"/>
      <c r="D26" s="1381"/>
      <c r="E26" s="1381"/>
      <c r="F26" s="1381"/>
      <c r="G26" s="1386" t="s">
        <v>2199</v>
      </c>
      <c r="H26" s="1386" t="s">
        <v>2199</v>
      </c>
      <c r="I26" s="1378" t="s">
        <v>2200</v>
      </c>
      <c r="J26" s="1378" t="s">
        <v>2200</v>
      </c>
    </row>
    <row r="27" spans="1:10" ht="12" customHeight="1">
      <c r="A27" s="1371"/>
      <c r="B27" s="2676"/>
      <c r="C27" s="1372">
        <v>20.8</v>
      </c>
      <c r="D27" s="1372">
        <v>7.7</v>
      </c>
      <c r="E27" s="1372">
        <v>17.899999999999999</v>
      </c>
      <c r="F27" s="1372">
        <v>13.5</v>
      </c>
      <c r="G27" s="1372">
        <v>9.1999999999999993</v>
      </c>
      <c r="H27" s="1372">
        <v>9.5</v>
      </c>
      <c r="I27" s="1372">
        <v>3.37</v>
      </c>
      <c r="J27" s="1372">
        <v>2.5499999999999998</v>
      </c>
    </row>
    <row r="28" spans="1:10" ht="11.15" customHeight="1">
      <c r="A28" s="1371"/>
      <c r="B28" s="2677" t="s">
        <v>1647</v>
      </c>
      <c r="C28" s="1381"/>
      <c r="D28" s="1381"/>
      <c r="E28" s="1381"/>
      <c r="F28" s="1381"/>
      <c r="G28" s="1386" t="s">
        <v>1636</v>
      </c>
      <c r="H28" s="1386" t="s">
        <v>1636</v>
      </c>
      <c r="I28" s="1378" t="s">
        <v>2200</v>
      </c>
      <c r="J28" s="1378" t="s">
        <v>2200</v>
      </c>
    </row>
    <row r="29" spans="1:10" ht="12" customHeight="1">
      <c r="A29" s="1371"/>
      <c r="B29" s="2676"/>
      <c r="C29" s="1372">
        <v>17.600000000000001</v>
      </c>
      <c r="D29" s="1372">
        <v>9.6999999999999993</v>
      </c>
      <c r="E29" s="1372">
        <v>21.1</v>
      </c>
      <c r="F29" s="1372">
        <v>16.100000000000001</v>
      </c>
      <c r="G29" s="1372">
        <v>9.3000000000000007</v>
      </c>
      <c r="H29" s="1372">
        <v>8.4</v>
      </c>
      <c r="I29" s="1372">
        <v>3.54</v>
      </c>
      <c r="J29" s="1372">
        <v>2.88</v>
      </c>
    </row>
    <row r="30" spans="1:10" ht="11.15" customHeight="1">
      <c r="A30" s="1371"/>
      <c r="B30" s="2673" t="s">
        <v>637</v>
      </c>
      <c r="C30" s="1381"/>
      <c r="D30" s="1381"/>
      <c r="E30" s="1381"/>
      <c r="F30" s="1381"/>
      <c r="G30" s="1378" t="s">
        <v>1636</v>
      </c>
      <c r="H30" s="1378" t="s">
        <v>1636</v>
      </c>
      <c r="I30" s="1378" t="s">
        <v>2200</v>
      </c>
      <c r="J30" s="1378" t="s">
        <v>2200</v>
      </c>
    </row>
    <row r="31" spans="1:10" ht="12" customHeight="1">
      <c r="A31" s="1371"/>
      <c r="B31" s="2674"/>
      <c r="C31" s="1372">
        <v>13.6</v>
      </c>
      <c r="D31" s="1372">
        <v>10</v>
      </c>
      <c r="E31" s="1372">
        <v>16</v>
      </c>
      <c r="F31" s="1372">
        <v>13.4</v>
      </c>
      <c r="G31" s="1372">
        <v>10</v>
      </c>
      <c r="H31" s="1372">
        <v>9.1</v>
      </c>
      <c r="I31" s="1372">
        <v>2.0299999999999998</v>
      </c>
      <c r="J31" s="1372">
        <v>1.39</v>
      </c>
    </row>
    <row r="32" spans="1:10" ht="11.15" customHeight="1">
      <c r="A32" s="1371"/>
      <c r="B32" s="2673" t="s">
        <v>1648</v>
      </c>
      <c r="C32" s="1381"/>
      <c r="D32" s="1374"/>
      <c r="E32" s="1381"/>
      <c r="F32" s="1374"/>
      <c r="G32" s="1378" t="s">
        <v>2199</v>
      </c>
      <c r="H32" s="1378" t="s">
        <v>2199</v>
      </c>
      <c r="I32" s="1378" t="s">
        <v>2200</v>
      </c>
      <c r="J32" s="1378" t="s">
        <v>2200</v>
      </c>
    </row>
    <row r="33" spans="1:10" ht="12" customHeight="1">
      <c r="A33" s="1371"/>
      <c r="B33" s="2674"/>
      <c r="C33" s="1374">
        <v>13.4</v>
      </c>
      <c r="D33" s="1372">
        <v>9.1999999999999993</v>
      </c>
      <c r="E33" s="1374">
        <v>23.5</v>
      </c>
      <c r="F33" s="1372">
        <v>13.1</v>
      </c>
      <c r="G33" s="1374">
        <v>8.4</v>
      </c>
      <c r="H33" s="1372">
        <v>10.4</v>
      </c>
      <c r="I33" s="1374">
        <v>2.12</v>
      </c>
      <c r="J33" s="1372">
        <v>1.29</v>
      </c>
    </row>
    <row r="34" spans="1:10" ht="11.15" customHeight="1">
      <c r="A34" s="1371"/>
      <c r="B34" s="2673" t="s">
        <v>639</v>
      </c>
      <c r="C34" s="1381"/>
      <c r="D34" s="1381"/>
      <c r="E34" s="1381"/>
      <c r="F34" s="1381"/>
      <c r="G34" s="1378" t="s">
        <v>2199</v>
      </c>
      <c r="H34" s="1378" t="s">
        <v>2199</v>
      </c>
      <c r="I34" s="1378" t="s">
        <v>2200</v>
      </c>
      <c r="J34" s="1378" t="s">
        <v>2200</v>
      </c>
    </row>
    <row r="35" spans="1:10" ht="12" customHeight="1">
      <c r="A35" s="1371"/>
      <c r="B35" s="2674"/>
      <c r="C35" s="1372">
        <v>16.600000000000001</v>
      </c>
      <c r="D35" s="1372">
        <v>9.5</v>
      </c>
      <c r="E35" s="1372">
        <v>21.5</v>
      </c>
      <c r="F35" s="1372">
        <v>16.100000000000001</v>
      </c>
      <c r="G35" s="1372">
        <v>9.6999999999999993</v>
      </c>
      <c r="H35" s="1372">
        <v>9.8000000000000007</v>
      </c>
      <c r="I35" s="1372">
        <v>3.06</v>
      </c>
      <c r="J35" s="1372">
        <v>1.9</v>
      </c>
    </row>
    <row r="36" spans="1:10" ht="11.15" customHeight="1">
      <c r="A36" s="1371"/>
      <c r="B36" s="2673" t="s">
        <v>1590</v>
      </c>
      <c r="C36" s="1381"/>
      <c r="D36" s="1374"/>
      <c r="E36" s="1381"/>
      <c r="F36" s="1374"/>
      <c r="G36" s="1378" t="s">
        <v>2199</v>
      </c>
      <c r="H36" s="1378" t="s">
        <v>2199</v>
      </c>
      <c r="I36" s="1378" t="s">
        <v>2200</v>
      </c>
      <c r="J36" s="1378" t="s">
        <v>2200</v>
      </c>
    </row>
    <row r="37" spans="1:10" ht="12" customHeight="1">
      <c r="A37" s="1371"/>
      <c r="B37" s="2674"/>
      <c r="C37" s="1372">
        <v>17.5</v>
      </c>
      <c r="D37" s="1372">
        <v>11.6</v>
      </c>
      <c r="E37" s="1372">
        <v>33.799999999999997</v>
      </c>
      <c r="F37" s="1372">
        <v>23.2</v>
      </c>
      <c r="G37" s="1372">
        <v>8.1999999999999993</v>
      </c>
      <c r="H37" s="1372">
        <v>12.2</v>
      </c>
      <c r="I37" s="1372">
        <v>3.03</v>
      </c>
      <c r="J37" s="1372">
        <v>2.21</v>
      </c>
    </row>
    <row r="38" spans="1:10" ht="11.15" customHeight="1">
      <c r="A38" s="1371"/>
      <c r="B38" s="2673" t="s">
        <v>650</v>
      </c>
      <c r="C38" s="1381"/>
      <c r="D38" s="1381"/>
      <c r="E38" s="1381"/>
      <c r="F38" s="1381"/>
      <c r="G38" s="1378" t="s">
        <v>2199</v>
      </c>
      <c r="H38" s="1378" t="s">
        <v>2199</v>
      </c>
      <c r="I38" s="1378" t="s">
        <v>2200</v>
      </c>
      <c r="J38" s="1378" t="s">
        <v>2200</v>
      </c>
    </row>
    <row r="39" spans="1:10" ht="12" customHeight="1">
      <c r="A39" s="1371"/>
      <c r="B39" s="2676"/>
      <c r="C39" s="1372">
        <v>17.3</v>
      </c>
      <c r="D39" s="1372">
        <v>9.1</v>
      </c>
      <c r="E39" s="1372">
        <v>18.899999999999999</v>
      </c>
      <c r="F39" s="1372">
        <v>11.7</v>
      </c>
      <c r="G39" s="1372">
        <v>9.5</v>
      </c>
      <c r="H39" s="1372">
        <v>8</v>
      </c>
      <c r="I39" s="1372">
        <v>1.76</v>
      </c>
      <c r="J39" s="1372">
        <v>1.29</v>
      </c>
    </row>
    <row r="40" spans="1:10" ht="11.15" customHeight="1">
      <c r="A40" s="1371"/>
      <c r="B40" s="2673" t="s">
        <v>1649</v>
      </c>
      <c r="C40" s="1381"/>
      <c r="D40" s="1381"/>
      <c r="E40" s="1381"/>
      <c r="F40" s="1381"/>
      <c r="G40" s="1378" t="s">
        <v>2199</v>
      </c>
      <c r="H40" s="1378" t="s">
        <v>2199</v>
      </c>
      <c r="I40" s="1378" t="s">
        <v>2200</v>
      </c>
      <c r="J40" s="1378" t="s">
        <v>2200</v>
      </c>
    </row>
    <row r="41" spans="1:10" ht="12" customHeight="1">
      <c r="A41" s="1371"/>
      <c r="B41" s="2674"/>
      <c r="C41" s="1372">
        <v>18.5</v>
      </c>
      <c r="D41" s="1372">
        <v>9</v>
      </c>
      <c r="E41" s="1372">
        <v>21</v>
      </c>
      <c r="F41" s="1372">
        <v>14.4</v>
      </c>
      <c r="G41" s="1372">
        <v>7.8</v>
      </c>
      <c r="H41" s="1372">
        <v>11</v>
      </c>
      <c r="I41" s="1372">
        <v>1.88</v>
      </c>
      <c r="J41" s="1372">
        <v>1.35</v>
      </c>
    </row>
    <row r="42" spans="1:10" ht="11.15" customHeight="1">
      <c r="A42" s="1371"/>
      <c r="B42" s="2673" t="s">
        <v>615</v>
      </c>
      <c r="C42" s="1381"/>
      <c r="D42" s="1381"/>
      <c r="E42" s="1381"/>
      <c r="F42" s="1381"/>
      <c r="G42" s="1378" t="s">
        <v>1639</v>
      </c>
      <c r="H42" s="1378" t="s">
        <v>1639</v>
      </c>
      <c r="I42" s="1378" t="s">
        <v>2200</v>
      </c>
      <c r="J42" s="1378" t="s">
        <v>2200</v>
      </c>
    </row>
    <row r="43" spans="1:10" ht="12" customHeight="1">
      <c r="A43" s="1371"/>
      <c r="B43" s="2674"/>
      <c r="C43" s="1372">
        <v>17.899999999999999</v>
      </c>
      <c r="D43" s="1372">
        <v>11.4</v>
      </c>
      <c r="E43" s="1372">
        <v>27.4</v>
      </c>
      <c r="F43" s="1372">
        <v>17.7</v>
      </c>
      <c r="G43" s="1372">
        <v>10.7</v>
      </c>
      <c r="H43" s="1372">
        <v>9.8000000000000007</v>
      </c>
      <c r="I43" s="1372">
        <v>3.28</v>
      </c>
      <c r="J43" s="1372">
        <v>2.54</v>
      </c>
    </row>
    <row r="44" spans="1:10" ht="11.15" customHeight="1">
      <c r="A44" s="1371"/>
      <c r="B44" s="2673" t="s">
        <v>1650</v>
      </c>
      <c r="C44" s="1381"/>
      <c r="D44" s="1374"/>
      <c r="E44" s="1381"/>
      <c r="F44" s="1374"/>
      <c r="G44" s="1378" t="s">
        <v>2199</v>
      </c>
      <c r="H44" s="1378" t="s">
        <v>2199</v>
      </c>
      <c r="I44" s="1378" t="s">
        <v>2200</v>
      </c>
      <c r="J44" s="1378" t="s">
        <v>2200</v>
      </c>
    </row>
    <row r="45" spans="1:10" ht="12" customHeight="1">
      <c r="A45" s="1371"/>
      <c r="B45" s="2674"/>
      <c r="C45" s="1372">
        <v>24.9</v>
      </c>
      <c r="D45" s="1372">
        <v>7.1</v>
      </c>
      <c r="E45" s="1372">
        <v>32.6</v>
      </c>
      <c r="F45" s="1372"/>
      <c r="G45" s="1372">
        <v>8.6</v>
      </c>
      <c r="H45" s="1372">
        <v>12</v>
      </c>
      <c r="I45" s="1372">
        <v>3.83</v>
      </c>
      <c r="J45" s="1372">
        <v>1.83</v>
      </c>
    </row>
    <row r="46" spans="1:10" ht="11.15" customHeight="1">
      <c r="A46" s="2671" t="s">
        <v>1651</v>
      </c>
      <c r="B46" s="2673" t="s">
        <v>488</v>
      </c>
      <c r="C46" s="1381"/>
      <c r="D46" s="1381"/>
      <c r="E46" s="1381"/>
      <c r="F46" s="1381"/>
      <c r="G46" s="1378" t="s">
        <v>1639</v>
      </c>
      <c r="H46" s="1378" t="s">
        <v>1638</v>
      </c>
      <c r="I46" s="1378" t="s">
        <v>2200</v>
      </c>
      <c r="J46" s="1378" t="s">
        <v>2200</v>
      </c>
    </row>
    <row r="47" spans="1:10" ht="12" customHeight="1">
      <c r="A47" s="2672"/>
      <c r="B47" s="2674"/>
      <c r="C47" s="1374">
        <v>23.8</v>
      </c>
      <c r="D47" s="1374">
        <v>9.5</v>
      </c>
      <c r="E47" s="1374">
        <v>26</v>
      </c>
      <c r="F47" s="1374">
        <v>18.7</v>
      </c>
      <c r="G47" s="1374">
        <v>11</v>
      </c>
      <c r="H47" s="1374">
        <v>10.199999999999999</v>
      </c>
      <c r="I47" s="1374">
        <v>5.35</v>
      </c>
      <c r="J47" s="1374">
        <v>3.17</v>
      </c>
    </row>
    <row r="48" spans="1:10" ht="11.15" customHeight="1">
      <c r="A48" s="1385"/>
      <c r="B48" s="2673" t="s">
        <v>625</v>
      </c>
      <c r="C48" s="1381"/>
      <c r="D48" s="1381"/>
      <c r="E48" s="1381"/>
      <c r="F48" s="1381"/>
      <c r="G48" s="1378" t="s">
        <v>1636</v>
      </c>
      <c r="H48" s="1378" t="s">
        <v>1636</v>
      </c>
      <c r="I48" s="1378" t="s">
        <v>2200</v>
      </c>
      <c r="J48" s="1378" t="s">
        <v>2200</v>
      </c>
    </row>
    <row r="49" spans="1:10" ht="12" customHeight="1">
      <c r="A49" s="1371"/>
      <c r="B49" s="2674"/>
      <c r="C49" s="1372">
        <v>26.3</v>
      </c>
      <c r="D49" s="1372">
        <v>7.8</v>
      </c>
      <c r="E49" s="1372">
        <v>27.3</v>
      </c>
      <c r="F49" s="1372"/>
      <c r="G49" s="1372">
        <v>9</v>
      </c>
      <c r="H49" s="1372">
        <v>8.6</v>
      </c>
      <c r="I49" s="1372">
        <v>4.34</v>
      </c>
      <c r="J49" s="1372">
        <v>3.33</v>
      </c>
    </row>
    <row r="50" spans="1:10" ht="11.15" customHeight="1">
      <c r="A50" s="1371"/>
      <c r="B50" s="2673" t="s">
        <v>628</v>
      </c>
      <c r="C50" s="1374"/>
      <c r="D50" s="1374"/>
      <c r="E50" s="1374"/>
      <c r="F50" s="1386" t="s">
        <v>1652</v>
      </c>
      <c r="G50" s="1378" t="s">
        <v>2199</v>
      </c>
      <c r="H50" s="1378" t="s">
        <v>2199</v>
      </c>
      <c r="I50" s="1378" t="s">
        <v>2200</v>
      </c>
      <c r="J50" s="1378" t="s">
        <v>2200</v>
      </c>
    </row>
    <row r="51" spans="1:10" ht="12" customHeight="1">
      <c r="A51" s="1383"/>
      <c r="B51" s="2674"/>
      <c r="C51" s="1372">
        <v>41.7</v>
      </c>
      <c r="D51" s="1372">
        <v>11.5</v>
      </c>
      <c r="E51" s="1372">
        <v>74.2</v>
      </c>
      <c r="F51" s="1372">
        <v>28.1</v>
      </c>
      <c r="G51" s="1372">
        <v>15.8</v>
      </c>
      <c r="H51" s="1372">
        <v>6.1</v>
      </c>
      <c r="I51" s="1372">
        <v>11.05</v>
      </c>
      <c r="J51" s="1372">
        <v>7.81</v>
      </c>
    </row>
    <row r="52" spans="1:10" ht="11.15" customHeight="1">
      <c r="A52" s="2671" t="s">
        <v>1653</v>
      </c>
      <c r="B52" s="2673" t="s">
        <v>1654</v>
      </c>
      <c r="C52" s="1381"/>
      <c r="D52" s="1381"/>
      <c r="E52" s="1381"/>
      <c r="F52" s="1381"/>
      <c r="G52" s="1378" t="s">
        <v>1636</v>
      </c>
      <c r="H52" s="1378" t="s">
        <v>1636</v>
      </c>
      <c r="I52" s="1378" t="s">
        <v>2200</v>
      </c>
      <c r="J52" s="1378" t="s">
        <v>2200</v>
      </c>
    </row>
    <row r="53" spans="1:10" ht="12" customHeight="1">
      <c r="A53" s="2672"/>
      <c r="B53" s="2674"/>
      <c r="C53" s="1372">
        <v>23</v>
      </c>
      <c r="D53" s="1372">
        <v>8.6999999999999993</v>
      </c>
      <c r="E53" s="1372">
        <v>62.4</v>
      </c>
      <c r="F53" s="1372"/>
      <c r="G53" s="1372">
        <v>10.7</v>
      </c>
      <c r="H53" s="1372">
        <v>8.6</v>
      </c>
      <c r="I53" s="1372">
        <v>8.39</v>
      </c>
      <c r="J53" s="1372">
        <v>5.73</v>
      </c>
    </row>
    <row r="54" spans="1:10" ht="11.15" customHeight="1">
      <c r="A54" s="1371"/>
      <c r="B54" s="2673" t="s">
        <v>624</v>
      </c>
      <c r="C54" s="1377" t="s">
        <v>1640</v>
      </c>
      <c r="D54" s="1381"/>
      <c r="E54" s="1381"/>
      <c r="F54" s="1381"/>
      <c r="G54" s="1378" t="s">
        <v>1636</v>
      </c>
      <c r="H54" s="1378" t="s">
        <v>1636</v>
      </c>
      <c r="I54" s="1378" t="s">
        <v>2200</v>
      </c>
      <c r="J54" s="1378" t="s">
        <v>2200</v>
      </c>
    </row>
    <row r="55" spans="1:10" ht="12" customHeight="1">
      <c r="A55" s="1383"/>
      <c r="B55" s="2674"/>
      <c r="C55" s="1372">
        <v>42.1</v>
      </c>
      <c r="D55" s="1372">
        <v>10.199999999999999</v>
      </c>
      <c r="E55" s="1372"/>
      <c r="F55" s="1372"/>
      <c r="G55" s="1372">
        <v>11.8</v>
      </c>
      <c r="H55" s="1372">
        <v>7</v>
      </c>
      <c r="I55" s="1372">
        <v>12.53</v>
      </c>
      <c r="J55" s="1372">
        <v>8.57</v>
      </c>
    </row>
    <row r="56" spans="1:10" ht="11.15" customHeight="1">
      <c r="A56" s="2671" t="s">
        <v>1655</v>
      </c>
      <c r="B56" s="2673" t="s">
        <v>1656</v>
      </c>
      <c r="C56" s="1381"/>
      <c r="D56" s="1381"/>
      <c r="E56" s="1378" t="s">
        <v>1657</v>
      </c>
      <c r="F56" s="1381"/>
      <c r="G56" s="1378" t="s">
        <v>2199</v>
      </c>
      <c r="H56" s="1378" t="s">
        <v>1636</v>
      </c>
      <c r="I56" s="1378" t="s">
        <v>2200</v>
      </c>
      <c r="J56" s="1378" t="s">
        <v>2200</v>
      </c>
    </row>
    <row r="57" spans="1:10" ht="12" customHeight="1">
      <c r="A57" s="2672"/>
      <c r="B57" s="2674"/>
      <c r="C57" s="1372">
        <v>43</v>
      </c>
      <c r="D57" s="1372"/>
      <c r="E57" s="1372">
        <v>76.400000000000006</v>
      </c>
      <c r="F57" s="1372"/>
      <c r="G57" s="1372">
        <v>17.5</v>
      </c>
      <c r="H57" s="1372">
        <v>5.8</v>
      </c>
      <c r="I57" s="1372">
        <v>15.5</v>
      </c>
      <c r="J57" s="1372">
        <v>9.48</v>
      </c>
    </row>
    <row r="58" spans="1:10" ht="11.15" customHeight="1">
      <c r="A58" s="1371"/>
      <c r="B58" s="2673" t="s">
        <v>1658</v>
      </c>
      <c r="C58" s="1381"/>
      <c r="D58" s="1381"/>
      <c r="E58" s="1381"/>
      <c r="F58" s="1381"/>
      <c r="G58" s="1378" t="s">
        <v>1636</v>
      </c>
      <c r="H58" s="1381"/>
      <c r="I58" s="1378" t="s">
        <v>2200</v>
      </c>
      <c r="J58" s="1378" t="s">
        <v>2200</v>
      </c>
    </row>
    <row r="59" spans="1:10" ht="12" customHeight="1">
      <c r="A59" s="1383"/>
      <c r="B59" s="2674"/>
      <c r="C59" s="1376">
        <v>40.200000000000003</v>
      </c>
      <c r="D59" s="1376">
        <v>14.8</v>
      </c>
      <c r="E59" s="1376"/>
      <c r="F59" s="1372"/>
      <c r="G59" s="1372">
        <v>15</v>
      </c>
      <c r="H59" s="1372"/>
      <c r="I59" s="1372">
        <v>27.71</v>
      </c>
      <c r="J59" s="1372">
        <v>11.02</v>
      </c>
    </row>
    <row r="60" spans="1:10" ht="11.15" customHeight="1">
      <c r="A60" s="2671" t="s">
        <v>1659</v>
      </c>
      <c r="B60" s="2673" t="s">
        <v>626</v>
      </c>
      <c r="C60" s="1384"/>
      <c r="D60" s="1384"/>
      <c r="E60" s="1384"/>
      <c r="F60" s="1381"/>
      <c r="G60" s="1378" t="s">
        <v>1636</v>
      </c>
      <c r="H60" s="1378" t="s">
        <v>1636</v>
      </c>
      <c r="I60" s="1378" t="s">
        <v>2200</v>
      </c>
      <c r="J60" s="1378" t="s">
        <v>2200</v>
      </c>
    </row>
    <row r="61" spans="1:10" ht="12" customHeight="1">
      <c r="A61" s="2672"/>
      <c r="B61" s="2674"/>
      <c r="C61" s="1372">
        <v>22.4</v>
      </c>
      <c r="D61" s="1372">
        <v>8.6</v>
      </c>
      <c r="E61" s="1372">
        <v>20.2</v>
      </c>
      <c r="F61" s="1372">
        <v>14.6</v>
      </c>
      <c r="G61" s="1372">
        <v>11.6</v>
      </c>
      <c r="H61" s="1372">
        <v>7.3</v>
      </c>
      <c r="I61" s="1372">
        <v>3.2</v>
      </c>
      <c r="J61" s="1372">
        <v>2.34</v>
      </c>
    </row>
    <row r="62" spans="1:10" ht="11.15" customHeight="1">
      <c r="A62" s="1387"/>
      <c r="B62" s="2673" t="s">
        <v>1660</v>
      </c>
      <c r="C62" s="1381"/>
      <c r="D62" s="1374"/>
      <c r="E62" s="1374"/>
      <c r="F62" s="1381"/>
      <c r="G62" s="1378" t="s">
        <v>1639</v>
      </c>
      <c r="H62" s="1378" t="s">
        <v>1639</v>
      </c>
      <c r="I62" s="1378" t="s">
        <v>2200</v>
      </c>
      <c r="J62" s="1378" t="s">
        <v>2200</v>
      </c>
    </row>
    <row r="63" spans="1:10" ht="12" customHeight="1">
      <c r="A63" s="1383"/>
      <c r="B63" s="2674"/>
      <c r="C63" s="1372">
        <v>26.5</v>
      </c>
      <c r="D63" s="1372">
        <v>8.8000000000000007</v>
      </c>
      <c r="E63" s="1372">
        <v>22.6</v>
      </c>
      <c r="F63" s="1372">
        <v>13.5</v>
      </c>
      <c r="G63" s="1372">
        <v>11.5</v>
      </c>
      <c r="H63" s="1372">
        <v>6.8</v>
      </c>
      <c r="I63" s="1372">
        <v>3.86</v>
      </c>
      <c r="J63" s="1372">
        <v>2.4900000000000002</v>
      </c>
    </row>
    <row r="64" spans="1:10">
      <c r="A64" s="1425"/>
      <c r="G64" s="66"/>
      <c r="H64" s="66"/>
      <c r="I64" s="66"/>
      <c r="J64" s="66"/>
    </row>
    <row r="65" spans="1:10">
      <c r="A65" s="1388" t="s">
        <v>1624</v>
      </c>
      <c r="B65" s="66"/>
      <c r="C65" s="66"/>
      <c r="D65" s="66"/>
      <c r="E65" s="66"/>
      <c r="F65" s="507"/>
      <c r="G65" s="66"/>
      <c r="H65" s="66"/>
      <c r="I65" s="66"/>
      <c r="J65" s="66"/>
    </row>
    <row r="66" spans="1:10" ht="16.5">
      <c r="A66" s="277" t="s">
        <v>1661</v>
      </c>
      <c r="B66" s="66"/>
      <c r="C66" s="66"/>
      <c r="D66" s="66"/>
      <c r="E66" s="66"/>
      <c r="F66" s="507"/>
      <c r="G66" s="66"/>
      <c r="H66" s="66"/>
      <c r="I66" s="66"/>
      <c r="J66" s="66"/>
    </row>
    <row r="67" spans="1:10">
      <c r="A67" s="277" t="s">
        <v>1662</v>
      </c>
      <c r="B67" s="66"/>
      <c r="C67" s="66"/>
      <c r="D67" s="66"/>
      <c r="E67" s="66"/>
      <c r="F67" s="507"/>
      <c r="G67" s="66"/>
      <c r="H67" s="66"/>
      <c r="I67" s="66"/>
      <c r="J67" s="66"/>
    </row>
    <row r="68" spans="1:10">
      <c r="A68" s="225" t="s">
        <v>1663</v>
      </c>
      <c r="B68" s="66"/>
      <c r="C68" s="66"/>
      <c r="D68" s="66"/>
      <c r="E68" s="66"/>
      <c r="F68" s="507"/>
      <c r="G68" s="66"/>
      <c r="H68" s="66"/>
      <c r="I68" s="66"/>
      <c r="J68" s="66"/>
    </row>
    <row r="69" spans="1:10">
      <c r="A69" s="277" t="s">
        <v>1664</v>
      </c>
      <c r="B69" s="66"/>
      <c r="C69" s="66"/>
      <c r="D69" s="66"/>
      <c r="E69" s="66"/>
      <c r="F69" s="507"/>
      <c r="G69" s="66"/>
      <c r="H69" s="66"/>
      <c r="I69" s="66"/>
      <c r="J69" s="66"/>
    </row>
  </sheetData>
  <mergeCells count="42">
    <mergeCell ref="B58:B59"/>
    <mergeCell ref="A60:A61"/>
    <mergeCell ref="B60:B61"/>
    <mergeCell ref="B62:B63"/>
    <mergeCell ref="B48:B49"/>
    <mergeCell ref="B50:B51"/>
    <mergeCell ref="A52:A53"/>
    <mergeCell ref="B52:B53"/>
    <mergeCell ref="B54:B55"/>
    <mergeCell ref="A56:A57"/>
    <mergeCell ref="B56:B57"/>
    <mergeCell ref="B38:B39"/>
    <mergeCell ref="B40:B41"/>
    <mergeCell ref="B42:B43"/>
    <mergeCell ref="B44:B45"/>
    <mergeCell ref="A46:A47"/>
    <mergeCell ref="B46:B47"/>
    <mergeCell ref="B36:B37"/>
    <mergeCell ref="B16:B17"/>
    <mergeCell ref="A18:A19"/>
    <mergeCell ref="B18:B19"/>
    <mergeCell ref="B20:B21"/>
    <mergeCell ref="B22:B23"/>
    <mergeCell ref="B24:B25"/>
    <mergeCell ref="B26:B27"/>
    <mergeCell ref="B28:B29"/>
    <mergeCell ref="B30:B31"/>
    <mergeCell ref="B32:B33"/>
    <mergeCell ref="B34:B35"/>
    <mergeCell ref="B14:B15"/>
    <mergeCell ref="A3:B4"/>
    <mergeCell ref="C3:F3"/>
    <mergeCell ref="G3:J3"/>
    <mergeCell ref="C5:D5"/>
    <mergeCell ref="E5:F5"/>
    <mergeCell ref="G5:H5"/>
    <mergeCell ref="I5:J5"/>
    <mergeCell ref="A6:A7"/>
    <mergeCell ref="B6:B7"/>
    <mergeCell ref="B8:B9"/>
    <mergeCell ref="B10:B11"/>
    <mergeCell ref="B12:B13"/>
  </mergeCells>
  <phoneticPr fontId="3"/>
  <pageMargins left="0.55118110236220474" right="0.55118110236220474" top="0.98425196850393704" bottom="0.98425196850393704" header="0.31496062992125984" footer="0.31496062992125984"/>
  <pageSetup paperSize="9" scale="78" orientation="portrait" horizontalDpi="4294967292" verticalDpi="4294967292"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3355A-18CF-480E-9737-26F4D347C350}">
  <dimension ref="A1:AQ40"/>
  <sheetViews>
    <sheetView zoomScaleNormal="100" zoomScaleSheetLayoutView="100" workbookViewId="0"/>
  </sheetViews>
  <sheetFormatPr defaultColWidth="12.83203125" defaultRowHeight="15.5"/>
  <cols>
    <col min="1" max="1" width="11.08203125" style="178" customWidth="1"/>
    <col min="2" max="2" width="2.33203125" style="278" customWidth="1"/>
    <col min="3" max="3" width="17" style="278" customWidth="1"/>
    <col min="4" max="26" width="8" style="178" customWidth="1"/>
    <col min="27" max="36" width="6.25" style="178" bestFit="1" customWidth="1"/>
    <col min="37" max="41" width="6.83203125" style="178" bestFit="1" customWidth="1"/>
    <col min="42" max="16384" width="12.83203125" style="178"/>
  </cols>
  <sheetData>
    <row r="1" spans="1:43" ht="23.5">
      <c r="A1" s="62" t="s">
        <v>2201</v>
      </c>
      <c r="C1" s="195"/>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3" ht="18" customHeight="1">
      <c r="A2" s="62"/>
      <c r="C2" s="195"/>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row>
    <row r="3" spans="1:43" ht="18">
      <c r="B3" s="195"/>
      <c r="C3" s="195"/>
      <c r="D3" s="1389"/>
      <c r="E3" s="1389"/>
      <c r="F3" s="1389"/>
      <c r="G3" s="1389"/>
      <c r="H3" s="1389"/>
      <c r="I3" s="1389"/>
      <c r="J3" s="1389"/>
      <c r="K3" s="1389"/>
      <c r="L3" s="1389"/>
      <c r="M3" s="1389"/>
      <c r="N3" s="1389"/>
      <c r="O3" s="1389"/>
      <c r="P3" s="1389"/>
      <c r="Q3" s="1389"/>
      <c r="R3" s="1389"/>
      <c r="S3" s="1389"/>
      <c r="T3" s="1389"/>
      <c r="U3" s="1389"/>
      <c r="V3" s="1389"/>
      <c r="W3" s="1389"/>
      <c r="X3" s="1389"/>
      <c r="Y3" s="1389"/>
      <c r="Z3" s="328" t="s">
        <v>1687</v>
      </c>
      <c r="AA3" s="66"/>
      <c r="AB3" s="66"/>
      <c r="AC3" s="66"/>
      <c r="AD3" s="66"/>
      <c r="AE3" s="66"/>
      <c r="AF3" s="66"/>
      <c r="AG3" s="66"/>
      <c r="AH3" s="66"/>
      <c r="AI3" s="66"/>
      <c r="AJ3" s="66"/>
      <c r="AK3" s="66"/>
      <c r="AL3" s="66"/>
      <c r="AM3" s="66"/>
      <c r="AN3" s="66"/>
      <c r="AO3" s="66"/>
      <c r="AP3" s="66"/>
    </row>
    <row r="4" spans="1:43">
      <c r="A4" s="2298"/>
      <c r="B4" s="2679" t="s">
        <v>1665</v>
      </c>
      <c r="C4" s="2679"/>
      <c r="D4" s="2680" t="s">
        <v>96</v>
      </c>
      <c r="E4" s="2681"/>
      <c r="F4" s="2681"/>
      <c r="G4" s="2681"/>
      <c r="H4" s="2681"/>
      <c r="I4" s="2681"/>
      <c r="J4" s="2681"/>
      <c r="K4" s="2681"/>
      <c r="L4" s="2681"/>
      <c r="M4" s="2681"/>
      <c r="N4" s="2681"/>
      <c r="O4" s="2681"/>
      <c r="P4" s="2681"/>
      <c r="Q4" s="2681"/>
      <c r="R4" s="2681"/>
      <c r="S4" s="2681"/>
      <c r="T4" s="2681"/>
      <c r="U4" s="2681"/>
      <c r="V4" s="2681"/>
      <c r="W4" s="2681"/>
      <c r="X4" s="2681"/>
      <c r="Y4" s="2681"/>
      <c r="Z4" s="2682"/>
      <c r="AA4" s="66"/>
      <c r="AB4" s="66"/>
      <c r="AC4" s="66"/>
      <c r="AD4" s="66"/>
      <c r="AE4" s="66"/>
      <c r="AF4" s="66"/>
      <c r="AG4" s="66"/>
      <c r="AH4" s="66"/>
      <c r="AI4" s="66"/>
      <c r="AJ4" s="66"/>
      <c r="AK4" s="66"/>
      <c r="AL4" s="66"/>
      <c r="AM4" s="66"/>
      <c r="AN4" s="66"/>
      <c r="AO4" s="66"/>
      <c r="AQ4" s="66"/>
    </row>
    <row r="5" spans="1:43" ht="15" customHeight="1">
      <c r="A5" s="2678"/>
      <c r="B5" s="2679"/>
      <c r="C5" s="2679"/>
      <c r="D5" s="1390">
        <v>2001</v>
      </c>
      <c r="E5" s="1390">
        <v>2002</v>
      </c>
      <c r="F5" s="1390">
        <v>2003</v>
      </c>
      <c r="G5" s="1390">
        <v>2004</v>
      </c>
      <c r="H5" s="1390">
        <v>2005</v>
      </c>
      <c r="I5" s="1390">
        <v>2006</v>
      </c>
      <c r="J5" s="1390">
        <v>2007</v>
      </c>
      <c r="K5" s="1390">
        <v>2008</v>
      </c>
      <c r="L5" s="1390">
        <v>2009</v>
      </c>
      <c r="M5" s="1390">
        <v>2010</v>
      </c>
      <c r="N5" s="1390">
        <v>2011</v>
      </c>
      <c r="O5" s="1390">
        <v>2012</v>
      </c>
      <c r="P5" s="1390">
        <v>2013</v>
      </c>
      <c r="Q5" s="1390">
        <v>2014</v>
      </c>
      <c r="R5" s="1390">
        <v>2015</v>
      </c>
      <c r="S5" s="1390">
        <v>2016</v>
      </c>
      <c r="T5" s="1390">
        <v>2017</v>
      </c>
      <c r="U5" s="1390">
        <v>2018</v>
      </c>
      <c r="V5" s="1390">
        <v>2019</v>
      </c>
      <c r="W5" s="1390">
        <v>2020</v>
      </c>
      <c r="X5" s="1390">
        <v>2021</v>
      </c>
      <c r="Y5" s="1390">
        <v>2022</v>
      </c>
      <c r="Z5" s="1390">
        <v>2023</v>
      </c>
      <c r="AA5" s="66"/>
      <c r="AQ5" s="66"/>
    </row>
    <row r="6" spans="1:43" ht="16.5" customHeight="1">
      <c r="A6" s="1391" t="s">
        <v>1666</v>
      </c>
      <c r="B6" s="1392" t="s">
        <v>1667</v>
      </c>
      <c r="C6" s="1393"/>
      <c r="D6" s="1394">
        <v>970331</v>
      </c>
      <c r="E6" s="1394">
        <v>982379</v>
      </c>
      <c r="F6" s="1394">
        <v>1014951</v>
      </c>
      <c r="G6" s="1394">
        <v>1028602</v>
      </c>
      <c r="H6" s="1394">
        <v>1083796</v>
      </c>
      <c r="I6" s="1394">
        <v>1084450</v>
      </c>
      <c r="J6" s="1394">
        <v>1108334</v>
      </c>
      <c r="K6" s="1394">
        <v>1142407</v>
      </c>
      <c r="L6" s="1395">
        <v>1141865</v>
      </c>
      <c r="M6" s="1396">
        <v>1197014</v>
      </c>
      <c r="N6" s="1395">
        <v>1253066</v>
      </c>
      <c r="O6" s="1395">
        <v>1256359</v>
      </c>
      <c r="P6" s="1395">
        <v>1268436</v>
      </c>
      <c r="Q6" s="1396">
        <v>1273025</v>
      </c>
      <c r="R6" s="1396">
        <v>1290510</v>
      </c>
      <c r="S6" s="1396">
        <v>1308158</v>
      </c>
      <c r="T6" s="1395">
        <v>1340567</v>
      </c>
      <c r="U6" s="1397">
        <v>1362470</v>
      </c>
      <c r="V6" s="1395">
        <v>1381093</v>
      </c>
      <c r="W6" s="1395">
        <v>1372755</v>
      </c>
      <c r="X6" s="1394">
        <v>1439856</v>
      </c>
      <c r="Y6" s="1394">
        <v>1569050</v>
      </c>
      <c r="Z6" s="1394">
        <v>1576016</v>
      </c>
      <c r="AA6" s="66"/>
      <c r="AD6" s="1999" t="s">
        <v>2202</v>
      </c>
      <c r="AQ6" s="66"/>
    </row>
    <row r="7" spans="1:43" ht="16.5" customHeight="1">
      <c r="A7" s="1398"/>
      <c r="B7" s="1399" t="s">
        <v>1668</v>
      </c>
      <c r="C7" s="1400"/>
      <c r="D7" s="1401">
        <v>2491</v>
      </c>
      <c r="E7" s="1401">
        <v>2317</v>
      </c>
      <c r="F7" s="1401">
        <v>2337</v>
      </c>
      <c r="G7" s="1401">
        <v>2330</v>
      </c>
      <c r="H7" s="1401">
        <v>2296</v>
      </c>
      <c r="I7" s="1401">
        <v>2269</v>
      </c>
      <c r="J7" s="1401">
        <v>2194</v>
      </c>
      <c r="K7" s="1401">
        <v>2220</v>
      </c>
      <c r="L7" s="1402">
        <v>2159</v>
      </c>
      <c r="M7" s="1402">
        <v>2129</v>
      </c>
      <c r="N7" s="1402">
        <v>2166</v>
      </c>
      <c r="O7" s="1402">
        <v>2110</v>
      </c>
      <c r="P7" s="1402">
        <v>2087</v>
      </c>
      <c r="Q7" s="1402">
        <v>2100</v>
      </c>
      <c r="R7" s="1402">
        <v>1956</v>
      </c>
      <c r="S7" s="1403">
        <v>1893</v>
      </c>
      <c r="T7" s="1402">
        <v>2306</v>
      </c>
      <c r="U7" s="1402">
        <v>2204</v>
      </c>
      <c r="V7" s="1404">
        <v>2087</v>
      </c>
      <c r="W7" s="1404">
        <v>1909</v>
      </c>
      <c r="X7" s="1440">
        <v>1845</v>
      </c>
      <c r="Y7" s="1440">
        <v>1664</v>
      </c>
      <c r="Z7" s="1440">
        <v>1587</v>
      </c>
      <c r="AA7" s="66"/>
      <c r="AQ7" s="66"/>
    </row>
    <row r="8" spans="1:43" ht="16.5" customHeight="1">
      <c r="A8" s="1398"/>
      <c r="B8" s="1399" t="s">
        <v>1669</v>
      </c>
      <c r="C8" s="1400"/>
      <c r="D8" s="1401">
        <v>300658</v>
      </c>
      <c r="E8" s="1401">
        <v>304568</v>
      </c>
      <c r="F8" s="1401">
        <v>309543</v>
      </c>
      <c r="G8" s="1401">
        <v>320358</v>
      </c>
      <c r="H8" s="1401">
        <v>325941</v>
      </c>
      <c r="I8" s="1401">
        <v>329314</v>
      </c>
      <c r="J8" s="1401">
        <v>336468</v>
      </c>
      <c r="K8" s="1401">
        <v>342963</v>
      </c>
      <c r="L8" s="1402">
        <v>344105</v>
      </c>
      <c r="M8" s="1402">
        <v>353499</v>
      </c>
      <c r="N8" s="1402">
        <v>357305</v>
      </c>
      <c r="O8" s="1402">
        <v>360963</v>
      </c>
      <c r="P8" s="1402">
        <v>364872</v>
      </c>
      <c r="Q8" s="1403">
        <v>368106</v>
      </c>
      <c r="R8" s="1403">
        <v>370362</v>
      </c>
      <c r="S8" s="1403">
        <v>373088</v>
      </c>
      <c r="T8" s="1402">
        <v>373365</v>
      </c>
      <c r="U8" s="1402">
        <v>373584</v>
      </c>
      <c r="V8" s="1402">
        <v>376425</v>
      </c>
      <c r="W8" s="1402">
        <v>378385</v>
      </c>
      <c r="X8" s="1401">
        <v>381505</v>
      </c>
      <c r="Y8" s="1401">
        <v>385797</v>
      </c>
      <c r="Z8" s="1401">
        <v>382504</v>
      </c>
      <c r="AA8" s="66"/>
      <c r="AQ8" s="66"/>
    </row>
    <row r="9" spans="1:43" ht="16.5" customHeight="1">
      <c r="A9" s="1398"/>
      <c r="B9" s="1399"/>
      <c r="C9" s="1400" t="s">
        <v>1670</v>
      </c>
      <c r="D9" s="1401">
        <v>49958</v>
      </c>
      <c r="E9" s="1401">
        <v>49213</v>
      </c>
      <c r="F9" s="1401">
        <v>49535</v>
      </c>
      <c r="G9" s="1401">
        <v>50562</v>
      </c>
      <c r="H9" s="1401">
        <v>50311</v>
      </c>
      <c r="I9" s="1401">
        <v>50415</v>
      </c>
      <c r="J9" s="1401">
        <v>50597</v>
      </c>
      <c r="K9" s="1401">
        <v>50160</v>
      </c>
      <c r="L9" s="1402">
        <v>50017</v>
      </c>
      <c r="M9" s="1402">
        <v>50136</v>
      </c>
      <c r="N9" s="1402">
        <v>49830</v>
      </c>
      <c r="O9" s="1402">
        <v>49129</v>
      </c>
      <c r="P9" s="1405">
        <v>48632</v>
      </c>
      <c r="Q9" s="1406">
        <v>47904</v>
      </c>
      <c r="R9" s="1406">
        <v>46681</v>
      </c>
      <c r="S9" s="1406">
        <v>45546</v>
      </c>
      <c r="T9" s="1402">
        <v>45227</v>
      </c>
      <c r="U9" s="1402">
        <v>44192</v>
      </c>
      <c r="V9" s="1402">
        <v>42931</v>
      </c>
      <c r="W9" s="1402">
        <v>42319</v>
      </c>
      <c r="X9" s="1401">
        <v>41624</v>
      </c>
      <c r="Y9" s="1401">
        <v>40711</v>
      </c>
      <c r="Z9" s="1401">
        <v>38771</v>
      </c>
      <c r="AA9" s="66"/>
      <c r="AQ9" s="66"/>
    </row>
    <row r="10" spans="1:43" ht="16.5" customHeight="1">
      <c r="A10" s="1398"/>
      <c r="B10" s="1399"/>
      <c r="C10" s="1400" t="s">
        <v>1671</v>
      </c>
      <c r="D10" s="1401">
        <v>34311</v>
      </c>
      <c r="E10" s="1401">
        <v>34637</v>
      </c>
      <c r="F10" s="1401">
        <v>34089</v>
      </c>
      <c r="G10" s="1401">
        <v>34510</v>
      </c>
      <c r="H10" s="1401">
        <v>34268</v>
      </c>
      <c r="I10" s="1401">
        <v>33662</v>
      </c>
      <c r="J10" s="1401">
        <v>33599</v>
      </c>
      <c r="K10" s="1401">
        <v>33665</v>
      </c>
      <c r="L10" s="1402">
        <v>32725</v>
      </c>
      <c r="M10" s="1402">
        <v>32765</v>
      </c>
      <c r="N10" s="1402">
        <v>31875</v>
      </c>
      <c r="O10" s="1402">
        <v>30690</v>
      </c>
      <c r="P10" s="1402">
        <v>30175</v>
      </c>
      <c r="Q10" s="1406">
        <v>29544</v>
      </c>
      <c r="R10" s="1406">
        <v>28890</v>
      </c>
      <c r="S10" s="1406">
        <v>28535</v>
      </c>
      <c r="T10" s="1402">
        <v>27116</v>
      </c>
      <c r="U10" s="1402">
        <v>25925</v>
      </c>
      <c r="V10" s="1402">
        <v>25264</v>
      </c>
      <c r="W10" s="1402">
        <v>24839</v>
      </c>
      <c r="X10" s="1401">
        <v>24102</v>
      </c>
      <c r="Y10" s="1401">
        <v>23620</v>
      </c>
      <c r="Z10" s="1401">
        <v>22908</v>
      </c>
      <c r="AA10" s="66"/>
      <c r="AQ10" s="66"/>
    </row>
    <row r="11" spans="1:43" ht="16.5" customHeight="1">
      <c r="A11" s="1398"/>
      <c r="B11" s="1399"/>
      <c r="C11" s="1400" t="s">
        <v>1672</v>
      </c>
      <c r="D11" s="1401">
        <v>55034</v>
      </c>
      <c r="E11" s="1401">
        <v>56405</v>
      </c>
      <c r="F11" s="1401">
        <v>56720</v>
      </c>
      <c r="G11" s="1401">
        <v>59922</v>
      </c>
      <c r="H11" s="1401">
        <v>62063</v>
      </c>
      <c r="I11" s="1401">
        <v>63255</v>
      </c>
      <c r="J11" s="1401">
        <v>65608</v>
      </c>
      <c r="K11" s="1401">
        <v>66849</v>
      </c>
      <c r="L11" s="1402">
        <v>67583</v>
      </c>
      <c r="M11" s="1402">
        <v>69813</v>
      </c>
      <c r="N11" s="1402">
        <v>70293</v>
      </c>
      <c r="O11" s="1402">
        <v>71518</v>
      </c>
      <c r="P11" s="1402">
        <v>72734</v>
      </c>
      <c r="Q11" s="1405">
        <v>73396</v>
      </c>
      <c r="R11" s="1406">
        <v>74382</v>
      </c>
      <c r="S11" s="1406">
        <v>73860</v>
      </c>
      <c r="T11" s="1402">
        <v>74127</v>
      </c>
      <c r="U11" s="1402">
        <v>74328</v>
      </c>
      <c r="V11" s="1402">
        <v>75394</v>
      </c>
      <c r="W11" s="1402">
        <v>75585</v>
      </c>
      <c r="X11" s="1401">
        <v>76212</v>
      </c>
      <c r="Y11" s="1401">
        <v>76663</v>
      </c>
      <c r="Z11" s="1401">
        <v>75762</v>
      </c>
      <c r="AA11" s="66"/>
      <c r="AQ11" s="66"/>
    </row>
    <row r="12" spans="1:43" ht="16.5" customHeight="1">
      <c r="A12" s="1398"/>
      <c r="B12" s="1399" t="s">
        <v>1673</v>
      </c>
      <c r="C12" s="1400"/>
      <c r="D12" s="1401">
        <v>12147</v>
      </c>
      <c r="E12" s="1401">
        <v>12635</v>
      </c>
      <c r="F12" s="1401">
        <v>12879</v>
      </c>
      <c r="G12" s="1401">
        <v>12637</v>
      </c>
      <c r="H12" s="1401">
        <v>13621</v>
      </c>
      <c r="I12" s="1401">
        <v>13650</v>
      </c>
      <c r="J12" s="1401">
        <v>13999</v>
      </c>
      <c r="K12" s="1401">
        <v>14462</v>
      </c>
      <c r="L12" s="1402">
        <v>13987</v>
      </c>
      <c r="M12" s="1402">
        <v>14422</v>
      </c>
      <c r="N12" s="1402">
        <v>14664</v>
      </c>
      <c r="O12" s="1402">
        <v>14486</v>
      </c>
      <c r="P12" s="1402">
        <v>13812</v>
      </c>
      <c r="Q12" s="1402">
        <v>13669</v>
      </c>
      <c r="R12" s="1403">
        <v>13328</v>
      </c>
      <c r="S12" s="1403">
        <v>13483</v>
      </c>
      <c r="T12" s="1402">
        <v>13971</v>
      </c>
      <c r="U12" s="1402">
        <v>14181</v>
      </c>
      <c r="V12" s="1402">
        <v>13846</v>
      </c>
      <c r="W12" s="1402">
        <v>13902</v>
      </c>
      <c r="X12" s="1401">
        <v>14356</v>
      </c>
      <c r="Y12" s="1401">
        <v>15927</v>
      </c>
      <c r="Z12" s="1401">
        <v>15448</v>
      </c>
      <c r="AA12" s="66"/>
      <c r="AQ12" s="66"/>
    </row>
    <row r="13" spans="1:43" ht="16.5" customHeight="1">
      <c r="A13" s="1398"/>
      <c r="B13" s="1399" t="s">
        <v>1674</v>
      </c>
      <c r="C13" s="1400"/>
      <c r="D13" s="177">
        <v>5857</v>
      </c>
      <c r="E13" s="177">
        <v>5621</v>
      </c>
      <c r="F13" s="177">
        <v>5597</v>
      </c>
      <c r="G13" s="177">
        <v>5706</v>
      </c>
      <c r="H13" s="177">
        <v>5835</v>
      </c>
      <c r="I13" s="177">
        <v>5810</v>
      </c>
      <c r="J13" s="177">
        <v>6144</v>
      </c>
      <c r="K13" s="177">
        <v>6264</v>
      </c>
      <c r="L13" s="39">
        <v>6223</v>
      </c>
      <c r="M13" s="39">
        <v>6760</v>
      </c>
      <c r="N13" s="39">
        <v>7023</v>
      </c>
      <c r="O13" s="39">
        <v>7261</v>
      </c>
      <c r="P13" s="39">
        <v>7165</v>
      </c>
      <c r="Q13" s="39">
        <v>6932</v>
      </c>
      <c r="R13" s="39">
        <v>6726</v>
      </c>
      <c r="S13" s="1407">
        <v>6843</v>
      </c>
      <c r="T13" s="1402">
        <v>9570</v>
      </c>
      <c r="U13" s="1402">
        <v>9581</v>
      </c>
      <c r="V13" s="1402">
        <v>9549</v>
      </c>
      <c r="W13" s="1402">
        <v>10003</v>
      </c>
      <c r="X13" s="1401">
        <v>10223</v>
      </c>
      <c r="Y13" s="1401">
        <v>11665</v>
      </c>
      <c r="Z13" s="1401">
        <v>11396</v>
      </c>
      <c r="AA13" s="66"/>
      <c r="AQ13" s="66"/>
    </row>
    <row r="14" spans="1:43" ht="16.5" customHeight="1">
      <c r="A14" s="1398"/>
      <c r="B14" s="1399" t="s">
        <v>1675</v>
      </c>
      <c r="C14" s="1400"/>
      <c r="D14" s="177">
        <v>148292</v>
      </c>
      <c r="E14" s="177">
        <v>152518</v>
      </c>
      <c r="F14" s="177">
        <v>159545</v>
      </c>
      <c r="G14" s="177">
        <v>159625</v>
      </c>
      <c r="H14" s="177">
        <v>173125</v>
      </c>
      <c r="I14" s="177">
        <v>173024</v>
      </c>
      <c r="J14" s="177">
        <v>175539</v>
      </c>
      <c r="K14" s="177">
        <v>181928</v>
      </c>
      <c r="L14" s="39">
        <v>180745</v>
      </c>
      <c r="M14" s="1407">
        <v>189361</v>
      </c>
      <c r="N14" s="39">
        <v>194926</v>
      </c>
      <c r="O14" s="39">
        <v>198836</v>
      </c>
      <c r="P14" s="39">
        <v>196723</v>
      </c>
      <c r="Q14" s="1407">
        <v>196931</v>
      </c>
      <c r="R14" s="1407">
        <v>196127</v>
      </c>
      <c r="S14" s="1407">
        <v>198070</v>
      </c>
      <c r="T14" s="1402">
        <v>204868</v>
      </c>
      <c r="U14" s="1402">
        <v>208221</v>
      </c>
      <c r="V14" s="1402">
        <v>207714</v>
      </c>
      <c r="W14" s="1402">
        <v>205596</v>
      </c>
      <c r="X14" s="1401">
        <v>214710</v>
      </c>
      <c r="Y14" s="1401">
        <v>232964</v>
      </c>
      <c r="Z14" s="1401">
        <v>231148</v>
      </c>
      <c r="AA14" s="66"/>
      <c r="AQ14" s="66"/>
    </row>
    <row r="15" spans="1:43" ht="16.5" customHeight="1">
      <c r="A15" s="1398"/>
      <c r="B15" s="1399" t="s">
        <v>1676</v>
      </c>
      <c r="C15" s="1400"/>
      <c r="D15" s="177">
        <v>131856</v>
      </c>
      <c r="E15" s="177">
        <v>130257</v>
      </c>
      <c r="F15" s="177">
        <v>132067</v>
      </c>
      <c r="G15" s="177">
        <v>129055</v>
      </c>
      <c r="H15" s="177">
        <v>132847</v>
      </c>
      <c r="I15" s="177">
        <v>128268</v>
      </c>
      <c r="J15" s="177">
        <v>127041</v>
      </c>
      <c r="K15" s="177">
        <v>127023</v>
      </c>
      <c r="L15" s="39">
        <v>122350</v>
      </c>
      <c r="M15" s="39">
        <v>123461</v>
      </c>
      <c r="N15" s="39">
        <v>123867</v>
      </c>
      <c r="O15" s="39">
        <v>121602</v>
      </c>
      <c r="P15" s="39">
        <v>118347</v>
      </c>
      <c r="Q15" s="1407">
        <v>114209</v>
      </c>
      <c r="R15" s="1407">
        <v>111974</v>
      </c>
      <c r="S15" s="1407">
        <v>109353</v>
      </c>
      <c r="T15" s="1402">
        <v>109896</v>
      </c>
      <c r="U15" s="1402">
        <v>108186</v>
      </c>
      <c r="V15" s="1402">
        <v>106552</v>
      </c>
      <c r="W15" s="1402">
        <v>102978</v>
      </c>
      <c r="X15" s="1401">
        <v>104595</v>
      </c>
      <c r="Y15" s="1401">
        <v>107481</v>
      </c>
      <c r="Z15" s="1401">
        <v>104533</v>
      </c>
      <c r="AA15" s="66"/>
      <c r="AQ15" s="66"/>
    </row>
    <row r="16" spans="1:43" ht="16.5" customHeight="1">
      <c r="A16" s="1398"/>
      <c r="B16" s="1399" t="s">
        <v>1677</v>
      </c>
      <c r="C16" s="1400"/>
      <c r="D16" s="177">
        <v>85305</v>
      </c>
      <c r="E16" s="177">
        <v>87421</v>
      </c>
      <c r="F16" s="177">
        <v>94942</v>
      </c>
      <c r="G16" s="177">
        <v>95534</v>
      </c>
      <c r="H16" s="177">
        <v>107241</v>
      </c>
      <c r="I16" s="177">
        <v>107242</v>
      </c>
      <c r="J16" s="177">
        <v>110159</v>
      </c>
      <c r="K16" s="177">
        <v>115317</v>
      </c>
      <c r="L16" s="39">
        <v>112004</v>
      </c>
      <c r="M16" s="39">
        <v>118888</v>
      </c>
      <c r="N16" s="39">
        <v>124749</v>
      </c>
      <c r="O16" s="39">
        <v>123925</v>
      </c>
      <c r="P16" s="39">
        <v>122969</v>
      </c>
      <c r="Q16" s="1407">
        <v>119652</v>
      </c>
      <c r="R16" s="1407">
        <v>120959</v>
      </c>
      <c r="S16" s="1407">
        <v>119346</v>
      </c>
      <c r="T16" s="1402">
        <v>96859</v>
      </c>
      <c r="U16" s="1402">
        <v>94661</v>
      </c>
      <c r="V16" s="1402">
        <v>95518</v>
      </c>
      <c r="W16" s="1402">
        <v>78450</v>
      </c>
      <c r="X16" s="1401">
        <v>73194</v>
      </c>
      <c r="Y16" s="1401">
        <v>74013</v>
      </c>
      <c r="Z16" s="1401">
        <v>75753</v>
      </c>
      <c r="AA16" s="66"/>
      <c r="AQ16" s="66"/>
    </row>
    <row r="17" spans="1:43" ht="16.5" customHeight="1">
      <c r="A17" s="1398"/>
      <c r="B17" s="1399" t="s">
        <v>1678</v>
      </c>
      <c r="C17" s="1400"/>
      <c r="D17" s="177">
        <v>15848</v>
      </c>
      <c r="E17" s="177">
        <v>15490</v>
      </c>
      <c r="F17" s="177">
        <v>15737</v>
      </c>
      <c r="G17" s="177">
        <v>15885</v>
      </c>
      <c r="H17" s="177">
        <v>16430</v>
      </c>
      <c r="I17" s="177">
        <v>16267</v>
      </c>
      <c r="J17" s="177">
        <v>16195</v>
      </c>
      <c r="K17" s="177">
        <v>16268</v>
      </c>
      <c r="L17" s="39">
        <v>15969</v>
      </c>
      <c r="M17" s="39">
        <v>16216</v>
      </c>
      <c r="N17" s="39">
        <v>16390</v>
      </c>
      <c r="O17" s="39">
        <v>15980</v>
      </c>
      <c r="P17" s="39">
        <v>15930</v>
      </c>
      <c r="Q17" s="39">
        <v>15692</v>
      </c>
      <c r="R17" s="39">
        <v>15659</v>
      </c>
      <c r="S17" s="1407">
        <v>15780</v>
      </c>
      <c r="T17" s="1402">
        <v>17019</v>
      </c>
      <c r="U17" s="1402">
        <v>17275</v>
      </c>
      <c r="V17" s="1402">
        <v>17273</v>
      </c>
      <c r="W17" s="1402">
        <v>17688</v>
      </c>
      <c r="X17" s="1401">
        <v>18017</v>
      </c>
      <c r="Y17" s="1401">
        <v>18896</v>
      </c>
      <c r="Z17" s="1401">
        <v>18638</v>
      </c>
      <c r="AA17" s="66"/>
      <c r="AQ17" s="66"/>
    </row>
    <row r="18" spans="1:43" ht="16.5" customHeight="1">
      <c r="A18" s="1398"/>
      <c r="B18" s="1399" t="s">
        <v>1679</v>
      </c>
      <c r="C18" s="1400"/>
      <c r="D18" s="177">
        <v>17690</v>
      </c>
      <c r="E18" s="177">
        <v>18185</v>
      </c>
      <c r="F18" s="177">
        <v>18821</v>
      </c>
      <c r="G18" s="177">
        <v>19117</v>
      </c>
      <c r="H18" s="177">
        <v>20528</v>
      </c>
      <c r="I18" s="177">
        <v>21158</v>
      </c>
      <c r="J18" s="177">
        <v>21632</v>
      </c>
      <c r="K18" s="177">
        <v>22517</v>
      </c>
      <c r="L18" s="39">
        <v>22743</v>
      </c>
      <c r="M18" s="39">
        <v>23725</v>
      </c>
      <c r="N18" s="39">
        <v>24526</v>
      </c>
      <c r="O18" s="39">
        <v>25107</v>
      </c>
      <c r="P18" s="39">
        <v>25101</v>
      </c>
      <c r="Q18" s="39">
        <v>24776</v>
      </c>
      <c r="R18" s="1407">
        <v>24561</v>
      </c>
      <c r="S18" s="1407">
        <v>24620</v>
      </c>
      <c r="T18" s="1402">
        <v>25135</v>
      </c>
      <c r="U18" s="1402">
        <v>26081</v>
      </c>
      <c r="V18" s="1402">
        <v>26644</v>
      </c>
      <c r="W18" s="1402">
        <v>26948</v>
      </c>
      <c r="X18" s="1401">
        <v>28688</v>
      </c>
      <c r="Y18" s="1401">
        <v>30739</v>
      </c>
      <c r="Z18" s="1401">
        <v>30208</v>
      </c>
      <c r="AA18" s="495"/>
      <c r="AQ18" s="66"/>
    </row>
    <row r="19" spans="1:43" ht="16.5" customHeight="1">
      <c r="A19" s="1398"/>
      <c r="B19" s="1399" t="s">
        <v>1680</v>
      </c>
      <c r="C19" s="1400"/>
      <c r="D19" s="177">
        <v>22140</v>
      </c>
      <c r="E19" s="177">
        <v>22682</v>
      </c>
      <c r="F19" s="177">
        <v>23449</v>
      </c>
      <c r="G19" s="177">
        <v>24126</v>
      </c>
      <c r="H19" s="177">
        <v>26360</v>
      </c>
      <c r="I19" s="177">
        <v>27764</v>
      </c>
      <c r="J19" s="177">
        <v>30724</v>
      </c>
      <c r="K19" s="177">
        <v>35975</v>
      </c>
      <c r="L19" s="39">
        <v>38670</v>
      </c>
      <c r="M19" s="39">
        <v>45342</v>
      </c>
      <c r="N19" s="39">
        <v>52242</v>
      </c>
      <c r="O19" s="39">
        <v>60719</v>
      </c>
      <c r="P19" s="39">
        <v>69720</v>
      </c>
      <c r="Q19" s="1407">
        <v>75391</v>
      </c>
      <c r="R19" s="1407">
        <v>84819</v>
      </c>
      <c r="S19" s="1407">
        <v>92836</v>
      </c>
      <c r="T19" s="1402">
        <v>101411</v>
      </c>
      <c r="U19" s="1402">
        <v>109605</v>
      </c>
      <c r="V19" s="1402">
        <v>121863</v>
      </c>
      <c r="W19" s="1402">
        <v>132440</v>
      </c>
      <c r="X19" s="1401">
        <v>152027</v>
      </c>
      <c r="Y19" s="1401">
        <v>179529</v>
      </c>
      <c r="Z19" s="1401">
        <v>189919</v>
      </c>
      <c r="AA19" s="66"/>
    </row>
    <row r="20" spans="1:43" ht="16.5" customHeight="1">
      <c r="A20" s="1398"/>
      <c r="B20" s="1399" t="s">
        <v>1681</v>
      </c>
      <c r="C20" s="1400"/>
      <c r="D20" s="1401">
        <v>39496</v>
      </c>
      <c r="E20" s="1401">
        <v>38643</v>
      </c>
      <c r="F20" s="1401">
        <v>38714</v>
      </c>
      <c r="G20" s="1401">
        <v>38193</v>
      </c>
      <c r="H20" s="1401">
        <v>39863</v>
      </c>
      <c r="I20" s="1401">
        <v>38270</v>
      </c>
      <c r="J20" s="1401">
        <v>37966</v>
      </c>
      <c r="K20" s="1401">
        <v>38153</v>
      </c>
      <c r="L20" s="1402">
        <v>37756</v>
      </c>
      <c r="M20" s="1402">
        <v>40732</v>
      </c>
      <c r="N20" s="1402">
        <v>59416</v>
      </c>
      <c r="O20" s="1402">
        <v>41031</v>
      </c>
      <c r="P20" s="1402">
        <v>39574</v>
      </c>
      <c r="Q20" s="1403">
        <v>39030</v>
      </c>
      <c r="R20" s="1403">
        <v>38310</v>
      </c>
      <c r="S20" s="1403">
        <v>38314</v>
      </c>
      <c r="T20" s="1402">
        <v>40332</v>
      </c>
      <c r="U20" s="1402">
        <v>41238</v>
      </c>
      <c r="V20" s="1402">
        <v>39184</v>
      </c>
      <c r="W20" s="1402">
        <v>38133</v>
      </c>
      <c r="X20" s="1401">
        <v>38355</v>
      </c>
      <c r="Y20" s="1401">
        <v>43420</v>
      </c>
      <c r="Z20" s="1401">
        <v>44440</v>
      </c>
      <c r="AA20" s="66"/>
      <c r="AQ20" s="66"/>
    </row>
    <row r="21" spans="1:43" ht="16.5" customHeight="1">
      <c r="A21" s="201"/>
      <c r="B21" s="1408" t="s">
        <v>1682</v>
      </c>
      <c r="C21" s="1409"/>
      <c r="D21" s="1410">
        <v>29375</v>
      </c>
      <c r="E21" s="1410">
        <v>29949</v>
      </c>
      <c r="F21" s="1410">
        <v>32109</v>
      </c>
      <c r="G21" s="1410">
        <v>30247</v>
      </c>
      <c r="H21" s="1410">
        <v>30553</v>
      </c>
      <c r="I21" s="1410">
        <v>29921</v>
      </c>
      <c r="J21" s="1410">
        <v>30827</v>
      </c>
      <c r="K21" s="1410">
        <v>30229</v>
      </c>
      <c r="L21" s="1411">
        <v>30707</v>
      </c>
      <c r="M21" s="1411">
        <v>29554</v>
      </c>
      <c r="N21" s="1411">
        <v>28896</v>
      </c>
      <c r="O21" s="1411">
        <v>26433</v>
      </c>
      <c r="P21" s="1411">
        <v>26063</v>
      </c>
      <c r="Q21" s="1411">
        <v>24417</v>
      </c>
      <c r="R21" s="1411">
        <v>23152</v>
      </c>
      <c r="S21" s="1412">
        <v>21021</v>
      </c>
      <c r="T21" s="1411">
        <v>20468</v>
      </c>
      <c r="U21" s="1411">
        <v>20031</v>
      </c>
      <c r="V21" s="1411">
        <v>19425</v>
      </c>
      <c r="W21" s="1411">
        <v>20243</v>
      </c>
      <c r="X21" s="1410">
        <v>20291</v>
      </c>
      <c r="Y21" s="1410">
        <v>21252</v>
      </c>
      <c r="Z21" s="1410">
        <v>21037</v>
      </c>
      <c r="AA21" s="66"/>
      <c r="AQ21" s="66"/>
    </row>
    <row r="22" spans="1:43">
      <c r="A22" s="1391" t="s">
        <v>1683</v>
      </c>
      <c r="B22" s="1392" t="s">
        <v>1667</v>
      </c>
      <c r="C22" s="1393"/>
      <c r="D22" s="1413">
        <v>770.7</v>
      </c>
      <c r="E22" s="1413">
        <v>779.6</v>
      </c>
      <c r="F22" s="1413">
        <v>804.6</v>
      </c>
      <c r="G22" s="1413">
        <v>815.2</v>
      </c>
      <c r="H22" s="1413">
        <v>858.8</v>
      </c>
      <c r="I22" s="1413">
        <v>859.6</v>
      </c>
      <c r="J22" s="1413">
        <v>879</v>
      </c>
      <c r="K22" s="1413">
        <v>907.1</v>
      </c>
      <c r="L22" s="1413">
        <v>907.5</v>
      </c>
      <c r="M22" s="1413">
        <v>947.1</v>
      </c>
      <c r="N22" s="1413">
        <v>993.1</v>
      </c>
      <c r="O22" s="1413">
        <v>997.5</v>
      </c>
      <c r="P22" s="1413">
        <v>1009.1</v>
      </c>
      <c r="Q22" s="1413">
        <v>1014.9</v>
      </c>
      <c r="R22" s="1414">
        <v>1029.8</v>
      </c>
      <c r="S22" s="1414">
        <v>1046.4000000000001</v>
      </c>
      <c r="T22" s="1413">
        <v>1075.5</v>
      </c>
      <c r="U22" s="1413">
        <v>1096.8</v>
      </c>
      <c r="V22" s="1413">
        <v>1116.2</v>
      </c>
      <c r="W22" s="1413">
        <v>1112.5</v>
      </c>
      <c r="X22" s="1441">
        <v>1172.7</v>
      </c>
      <c r="Y22" s="1441">
        <v>1285.8</v>
      </c>
      <c r="Z22" s="1441" t="s">
        <v>2203</v>
      </c>
      <c r="AA22" s="66"/>
    </row>
    <row r="23" spans="1:43">
      <c r="A23" s="1415" t="s">
        <v>2204</v>
      </c>
      <c r="B23" s="1399" t="s">
        <v>1668</v>
      </c>
      <c r="C23" s="1400"/>
      <c r="D23" s="1416">
        <v>2</v>
      </c>
      <c r="E23" s="1416">
        <v>1.8</v>
      </c>
      <c r="F23" s="1416">
        <v>1.9</v>
      </c>
      <c r="G23" s="1416">
        <v>1.8</v>
      </c>
      <c r="H23" s="1416">
        <v>1.8</v>
      </c>
      <c r="I23" s="1416">
        <v>1.8</v>
      </c>
      <c r="J23" s="1416">
        <v>1.7</v>
      </c>
      <c r="K23" s="1416">
        <v>1.8</v>
      </c>
      <c r="L23" s="1416">
        <v>1.7</v>
      </c>
      <c r="M23" s="1416">
        <v>1.7</v>
      </c>
      <c r="N23" s="1416">
        <v>1.7</v>
      </c>
      <c r="O23" s="1416">
        <v>1.7</v>
      </c>
      <c r="P23" s="1416">
        <v>1.7</v>
      </c>
      <c r="Q23" s="1416">
        <v>1.7</v>
      </c>
      <c r="R23" s="1416">
        <v>1.6</v>
      </c>
      <c r="S23" s="1416">
        <v>1.5</v>
      </c>
      <c r="T23" s="1416">
        <v>1.9</v>
      </c>
      <c r="U23" s="1416">
        <v>1.8</v>
      </c>
      <c r="V23" s="1416">
        <v>1.7</v>
      </c>
      <c r="W23" s="1416">
        <v>1.5</v>
      </c>
      <c r="X23" s="1442">
        <v>1.5</v>
      </c>
      <c r="Y23" s="1442">
        <v>1.4</v>
      </c>
      <c r="Z23" s="1442">
        <v>1.3</v>
      </c>
      <c r="AA23" s="66"/>
    </row>
    <row r="24" spans="1:43">
      <c r="A24" s="1417"/>
      <c r="B24" s="1399" t="s">
        <v>1669</v>
      </c>
      <c r="C24" s="1400"/>
      <c r="D24" s="1416">
        <v>238.8</v>
      </c>
      <c r="E24" s="1416">
        <v>241.7</v>
      </c>
      <c r="F24" s="1416">
        <v>245.4</v>
      </c>
      <c r="G24" s="1416">
        <v>253.9</v>
      </c>
      <c r="H24" s="1416">
        <v>258.3</v>
      </c>
      <c r="I24" s="1416">
        <v>261</v>
      </c>
      <c r="J24" s="1416">
        <v>266.89999999999998</v>
      </c>
      <c r="K24" s="1416">
        <v>272.3</v>
      </c>
      <c r="L24" s="1416">
        <v>273.5</v>
      </c>
      <c r="M24" s="1416">
        <v>279.7</v>
      </c>
      <c r="N24" s="1416">
        <v>283.2</v>
      </c>
      <c r="O24" s="1416">
        <v>286.60000000000002</v>
      </c>
      <c r="P24" s="1416">
        <v>290.3</v>
      </c>
      <c r="Q24" s="1416">
        <v>293.5</v>
      </c>
      <c r="R24" s="1416">
        <v>295.5</v>
      </c>
      <c r="S24" s="1418">
        <v>298.39999999999998</v>
      </c>
      <c r="T24" s="1416">
        <v>299.5</v>
      </c>
      <c r="U24" s="1416">
        <v>300.7</v>
      </c>
      <c r="V24" s="1416">
        <v>304.2</v>
      </c>
      <c r="W24" s="1416">
        <v>306.60000000000002</v>
      </c>
      <c r="X24" s="1442">
        <v>310.7</v>
      </c>
      <c r="Y24" s="1442">
        <v>316.10000000000002</v>
      </c>
      <c r="Z24" s="1442">
        <v>315.60000000000002</v>
      </c>
      <c r="AA24" s="66"/>
    </row>
    <row r="25" spans="1:43">
      <c r="A25" s="1417"/>
      <c r="B25" s="1399"/>
      <c r="C25" s="1400" t="s">
        <v>1670</v>
      </c>
      <c r="D25" s="1416">
        <v>39.700000000000003</v>
      </c>
      <c r="E25" s="1416">
        <v>39.1</v>
      </c>
      <c r="F25" s="1416">
        <v>39.299999999999997</v>
      </c>
      <c r="G25" s="1416">
        <v>40.1</v>
      </c>
      <c r="H25" s="1416">
        <v>39.9</v>
      </c>
      <c r="I25" s="1416">
        <v>40</v>
      </c>
      <c r="J25" s="1416">
        <v>40.1</v>
      </c>
      <c r="K25" s="1416">
        <v>39.799999999999997</v>
      </c>
      <c r="L25" s="1416">
        <v>39.799999999999997</v>
      </c>
      <c r="M25" s="1416">
        <v>39.700000000000003</v>
      </c>
      <c r="N25" s="1416">
        <v>39.5</v>
      </c>
      <c r="O25" s="1416">
        <v>39</v>
      </c>
      <c r="P25" s="1416">
        <v>38.700000000000003</v>
      </c>
      <c r="Q25" s="1416">
        <v>38.200000000000003</v>
      </c>
      <c r="R25" s="1416">
        <v>37.200000000000003</v>
      </c>
      <c r="S25" s="1419">
        <v>36.4</v>
      </c>
      <c r="T25" s="1416">
        <v>36.299999999999997</v>
      </c>
      <c r="U25" s="1416">
        <v>35.6</v>
      </c>
      <c r="V25" s="1416">
        <v>34.700000000000003</v>
      </c>
      <c r="W25" s="1416">
        <v>34.299999999999997</v>
      </c>
      <c r="X25" s="1442">
        <v>33.9</v>
      </c>
      <c r="Y25" s="1442">
        <v>33.4</v>
      </c>
      <c r="Z25" s="1442">
        <v>32</v>
      </c>
      <c r="AA25" s="66"/>
    </row>
    <row r="26" spans="1:43">
      <c r="A26" s="1417"/>
      <c r="B26" s="1399"/>
      <c r="C26" s="1400" t="s">
        <v>1671</v>
      </c>
      <c r="D26" s="1416">
        <v>27.3</v>
      </c>
      <c r="E26" s="1416">
        <v>27.5</v>
      </c>
      <c r="F26" s="1416">
        <v>27</v>
      </c>
      <c r="G26" s="1416">
        <v>27.4</v>
      </c>
      <c r="H26" s="1416">
        <v>27.2</v>
      </c>
      <c r="I26" s="1416">
        <v>26.7</v>
      </c>
      <c r="J26" s="1416">
        <v>26.6</v>
      </c>
      <c r="K26" s="1416">
        <v>26.7</v>
      </c>
      <c r="L26" s="1416">
        <v>26</v>
      </c>
      <c r="M26" s="1416">
        <v>25.9</v>
      </c>
      <c r="N26" s="1416">
        <v>25.3</v>
      </c>
      <c r="O26" s="1416">
        <v>24.4</v>
      </c>
      <c r="P26" s="1416">
        <v>24</v>
      </c>
      <c r="Q26" s="1416">
        <v>23.6</v>
      </c>
      <c r="R26" s="1416">
        <v>23.1</v>
      </c>
      <c r="S26" s="1416">
        <v>22.8</v>
      </c>
      <c r="T26" s="1416">
        <v>21.8</v>
      </c>
      <c r="U26" s="1416">
        <v>20.9</v>
      </c>
      <c r="V26" s="1416">
        <v>20.399999999999999</v>
      </c>
      <c r="W26" s="1416">
        <v>20.100000000000001</v>
      </c>
      <c r="X26" s="1442">
        <v>19.600000000000001</v>
      </c>
      <c r="Y26" s="1442">
        <v>19.399999999999999</v>
      </c>
      <c r="Z26" s="1442">
        <v>18.899999999999999</v>
      </c>
      <c r="AA26" s="66"/>
    </row>
    <row r="27" spans="1:43">
      <c r="A27" s="1417"/>
      <c r="B27" s="1399"/>
      <c r="C27" s="1400" t="s">
        <v>1672</v>
      </c>
      <c r="D27" s="1416">
        <v>43.7</v>
      </c>
      <c r="E27" s="1416">
        <v>44.8</v>
      </c>
      <c r="F27" s="1416">
        <v>45</v>
      </c>
      <c r="G27" s="1416">
        <v>47.5</v>
      </c>
      <c r="H27" s="1416">
        <v>49.2</v>
      </c>
      <c r="I27" s="1416">
        <v>50.1</v>
      </c>
      <c r="J27" s="1416">
        <v>52</v>
      </c>
      <c r="K27" s="1416">
        <v>53.1</v>
      </c>
      <c r="L27" s="1416">
        <v>53.7</v>
      </c>
      <c r="M27" s="1416">
        <v>55.2</v>
      </c>
      <c r="N27" s="1416">
        <v>55.7</v>
      </c>
      <c r="O27" s="1416">
        <v>56.8</v>
      </c>
      <c r="P27" s="1416">
        <v>57.9</v>
      </c>
      <c r="Q27" s="1416">
        <v>58.5</v>
      </c>
      <c r="R27" s="1416">
        <v>59.4</v>
      </c>
      <c r="S27" s="1416">
        <v>59.1</v>
      </c>
      <c r="T27" s="1416">
        <v>59.5</v>
      </c>
      <c r="U27" s="1416">
        <v>59.8</v>
      </c>
      <c r="V27" s="1416">
        <v>60.9</v>
      </c>
      <c r="W27" s="1416">
        <v>61.3</v>
      </c>
      <c r="X27" s="1442">
        <v>62.1</v>
      </c>
      <c r="Y27" s="1442">
        <v>62.8</v>
      </c>
      <c r="Z27" s="1442">
        <v>62.5</v>
      </c>
      <c r="AA27" s="66"/>
    </row>
    <row r="28" spans="1:43">
      <c r="A28" s="1417"/>
      <c r="B28" s="1399" t="s">
        <v>1673</v>
      </c>
      <c r="C28" s="1400"/>
      <c r="D28" s="1416">
        <v>9.6</v>
      </c>
      <c r="E28" s="1416">
        <v>10</v>
      </c>
      <c r="F28" s="1416">
        <v>10.199999999999999</v>
      </c>
      <c r="G28" s="1416">
        <v>10</v>
      </c>
      <c r="H28" s="1416">
        <v>10.8</v>
      </c>
      <c r="I28" s="1416">
        <v>10.8</v>
      </c>
      <c r="J28" s="1416">
        <v>11.1</v>
      </c>
      <c r="K28" s="1416">
        <v>11.5</v>
      </c>
      <c r="L28" s="1416">
        <v>11.1</v>
      </c>
      <c r="M28" s="1416">
        <v>11.4</v>
      </c>
      <c r="N28" s="1416">
        <v>11.6</v>
      </c>
      <c r="O28" s="1416">
        <v>11.5</v>
      </c>
      <c r="P28" s="1416">
        <v>11</v>
      </c>
      <c r="Q28" s="1416">
        <v>10.9</v>
      </c>
      <c r="R28" s="1416">
        <v>10.6</v>
      </c>
      <c r="S28" s="1416">
        <v>10.8</v>
      </c>
      <c r="T28" s="1420">
        <v>11.2</v>
      </c>
      <c r="U28" s="1420">
        <v>11.4</v>
      </c>
      <c r="V28" s="1420">
        <v>11.2</v>
      </c>
      <c r="W28" s="1420">
        <v>11.3</v>
      </c>
      <c r="X28" s="1443">
        <v>11.7</v>
      </c>
      <c r="Y28" s="1443">
        <v>13.1</v>
      </c>
      <c r="Z28" s="1442">
        <v>12.7</v>
      </c>
      <c r="AA28" s="66"/>
    </row>
    <row r="29" spans="1:43">
      <c r="A29" s="1417"/>
      <c r="B29" s="1399" t="s">
        <v>1674</v>
      </c>
      <c r="C29" s="1400"/>
      <c r="D29" s="1421">
        <v>4.7</v>
      </c>
      <c r="E29" s="1421">
        <v>4.5</v>
      </c>
      <c r="F29" s="1421">
        <v>4.4000000000000004</v>
      </c>
      <c r="G29" s="1421">
        <v>4.5</v>
      </c>
      <c r="H29" s="1421">
        <v>4.5999999999999996</v>
      </c>
      <c r="I29" s="1421">
        <v>4.5999999999999996</v>
      </c>
      <c r="J29" s="1421">
        <v>4.9000000000000004</v>
      </c>
      <c r="K29" s="1421">
        <v>5</v>
      </c>
      <c r="L29" s="1421">
        <v>4.9000000000000004</v>
      </c>
      <c r="M29" s="1421">
        <v>5.3</v>
      </c>
      <c r="N29" s="1421">
        <v>5.6</v>
      </c>
      <c r="O29" s="1421">
        <v>5.8</v>
      </c>
      <c r="P29" s="1421">
        <v>5.7</v>
      </c>
      <c r="Q29" s="1421">
        <v>5.5</v>
      </c>
      <c r="R29" s="1421">
        <v>5.4</v>
      </c>
      <c r="S29" s="1421">
        <v>5.5</v>
      </c>
      <c r="T29" s="1416">
        <v>7.7</v>
      </c>
      <c r="U29" s="1416">
        <v>7.7</v>
      </c>
      <c r="V29" s="1416">
        <v>7.7</v>
      </c>
      <c r="W29" s="1416">
        <v>8.1</v>
      </c>
      <c r="X29" s="1442">
        <v>8.3000000000000007</v>
      </c>
      <c r="Y29" s="1442">
        <v>9.6</v>
      </c>
      <c r="Z29" s="1442">
        <v>9.4</v>
      </c>
      <c r="AA29" s="66"/>
    </row>
    <row r="30" spans="1:43">
      <c r="A30" s="1417"/>
      <c r="B30" s="1399" t="s">
        <v>1675</v>
      </c>
      <c r="C30" s="1400"/>
      <c r="D30" s="1421">
        <v>117.8</v>
      </c>
      <c r="E30" s="1421">
        <v>121</v>
      </c>
      <c r="F30" s="1421">
        <v>126.5</v>
      </c>
      <c r="G30" s="1421">
        <v>126.5</v>
      </c>
      <c r="H30" s="1421">
        <v>137.19999999999999</v>
      </c>
      <c r="I30" s="1421">
        <v>137.19999999999999</v>
      </c>
      <c r="J30" s="1421">
        <v>139.19999999999999</v>
      </c>
      <c r="K30" s="1421">
        <v>144.4</v>
      </c>
      <c r="L30" s="1421">
        <v>143.69999999999999</v>
      </c>
      <c r="M30" s="1421">
        <v>149.80000000000001</v>
      </c>
      <c r="N30" s="1421">
        <v>154.5</v>
      </c>
      <c r="O30" s="1421">
        <v>157.9</v>
      </c>
      <c r="P30" s="1421">
        <v>156.5</v>
      </c>
      <c r="Q30" s="1421">
        <v>157</v>
      </c>
      <c r="R30" s="1421">
        <v>156.5</v>
      </c>
      <c r="S30" s="1421">
        <v>158.4</v>
      </c>
      <c r="T30" s="1416">
        <v>164.4</v>
      </c>
      <c r="U30" s="1416">
        <v>167.6</v>
      </c>
      <c r="V30" s="1416">
        <v>167.9</v>
      </c>
      <c r="W30" s="1416">
        <v>166.6</v>
      </c>
      <c r="X30" s="1442">
        <v>174.9</v>
      </c>
      <c r="Y30" s="1442">
        <v>190.9</v>
      </c>
      <c r="Z30" s="1442">
        <v>190.7</v>
      </c>
      <c r="AA30" s="66"/>
    </row>
    <row r="31" spans="1:43">
      <c r="A31" s="1417"/>
      <c r="B31" s="1399" t="s">
        <v>1676</v>
      </c>
      <c r="C31" s="1400"/>
      <c r="D31" s="1421">
        <v>104.7</v>
      </c>
      <c r="E31" s="1421">
        <v>103.4</v>
      </c>
      <c r="F31" s="1421">
        <v>104.7</v>
      </c>
      <c r="G31" s="1421">
        <v>102.3</v>
      </c>
      <c r="H31" s="1421">
        <v>105.3</v>
      </c>
      <c r="I31" s="1421">
        <v>101.7</v>
      </c>
      <c r="J31" s="1421">
        <v>100.8</v>
      </c>
      <c r="K31" s="1421">
        <v>100.9</v>
      </c>
      <c r="L31" s="1421">
        <v>97.2</v>
      </c>
      <c r="M31" s="1421">
        <v>97.7</v>
      </c>
      <c r="N31" s="1421">
        <v>98.2</v>
      </c>
      <c r="O31" s="1421">
        <v>96.5</v>
      </c>
      <c r="P31" s="1421">
        <v>94.1</v>
      </c>
      <c r="Q31" s="1421">
        <v>91.1</v>
      </c>
      <c r="R31" s="1421">
        <v>89.4</v>
      </c>
      <c r="S31" s="1422">
        <v>87.5</v>
      </c>
      <c r="T31" s="1416">
        <v>88.2</v>
      </c>
      <c r="U31" s="1416">
        <v>87.1</v>
      </c>
      <c r="V31" s="1416">
        <v>86.1</v>
      </c>
      <c r="W31" s="1416">
        <v>83.5</v>
      </c>
      <c r="X31" s="1442">
        <v>85.2</v>
      </c>
      <c r="Y31" s="1442">
        <v>88.1</v>
      </c>
      <c r="Z31" s="1442">
        <v>86.3</v>
      </c>
      <c r="AA31" s="66"/>
    </row>
    <row r="32" spans="1:43">
      <c r="A32" s="1417"/>
      <c r="B32" s="1399" t="s">
        <v>1677</v>
      </c>
      <c r="C32" s="1400"/>
      <c r="D32" s="1421">
        <v>67.8</v>
      </c>
      <c r="E32" s="1421">
        <v>69.400000000000006</v>
      </c>
      <c r="F32" s="1421">
        <v>75.3</v>
      </c>
      <c r="G32" s="1421">
        <v>75.7</v>
      </c>
      <c r="H32" s="1421">
        <v>85</v>
      </c>
      <c r="I32" s="1421">
        <v>85</v>
      </c>
      <c r="J32" s="1421">
        <v>87.4</v>
      </c>
      <c r="K32" s="1421">
        <v>91.6</v>
      </c>
      <c r="L32" s="1421">
        <v>89</v>
      </c>
      <c r="M32" s="1421">
        <v>94.1</v>
      </c>
      <c r="N32" s="1421">
        <v>98.9</v>
      </c>
      <c r="O32" s="1421">
        <v>98.4</v>
      </c>
      <c r="P32" s="1421">
        <v>97.8</v>
      </c>
      <c r="Q32" s="1421">
        <v>95.4</v>
      </c>
      <c r="R32" s="1421">
        <v>96.5</v>
      </c>
      <c r="S32" s="1422">
        <v>95.5</v>
      </c>
      <c r="T32" s="1416">
        <v>77.7</v>
      </c>
      <c r="U32" s="1416">
        <v>76.2</v>
      </c>
      <c r="V32" s="1416">
        <v>77.2</v>
      </c>
      <c r="W32" s="1416">
        <v>63.6</v>
      </c>
      <c r="X32" s="1442">
        <v>59.6</v>
      </c>
      <c r="Y32" s="1442">
        <v>60.7</v>
      </c>
      <c r="Z32" s="1442">
        <v>62.5</v>
      </c>
      <c r="AA32" s="66"/>
    </row>
    <row r="33" spans="1:27">
      <c r="A33" s="1417"/>
      <c r="B33" s="1399" t="s">
        <v>1678</v>
      </c>
      <c r="C33" s="1400"/>
      <c r="D33" s="1421">
        <v>12.6</v>
      </c>
      <c r="E33" s="1421">
        <v>12.3</v>
      </c>
      <c r="F33" s="1421">
        <v>12.5</v>
      </c>
      <c r="G33" s="1421">
        <v>12.6</v>
      </c>
      <c r="H33" s="1421">
        <v>13</v>
      </c>
      <c r="I33" s="1421">
        <v>12.9</v>
      </c>
      <c r="J33" s="1421">
        <v>12.8</v>
      </c>
      <c r="K33" s="1421">
        <v>12.9</v>
      </c>
      <c r="L33" s="1421">
        <v>12.7</v>
      </c>
      <c r="M33" s="1421">
        <v>12.8</v>
      </c>
      <c r="N33" s="1421">
        <v>13</v>
      </c>
      <c r="O33" s="1421">
        <v>12.7</v>
      </c>
      <c r="P33" s="1421">
        <v>12.7</v>
      </c>
      <c r="Q33" s="1421">
        <v>12.5</v>
      </c>
      <c r="R33" s="1421">
        <v>12.5</v>
      </c>
      <c r="S33" s="1421">
        <v>12.6</v>
      </c>
      <c r="T33" s="1416">
        <v>13.7</v>
      </c>
      <c r="U33" s="1416">
        <v>13.9</v>
      </c>
      <c r="V33" s="1416">
        <v>14</v>
      </c>
      <c r="W33" s="1416">
        <v>14.3</v>
      </c>
      <c r="X33" s="1442">
        <v>14.7</v>
      </c>
      <c r="Y33" s="1442">
        <v>15.5</v>
      </c>
      <c r="Z33" s="1442">
        <v>15.4</v>
      </c>
      <c r="AA33" s="66"/>
    </row>
    <row r="34" spans="1:27">
      <c r="A34" s="1417"/>
      <c r="B34" s="1399" t="s">
        <v>1679</v>
      </c>
      <c r="C34" s="1400"/>
      <c r="D34" s="1421">
        <v>14</v>
      </c>
      <c r="E34" s="1421">
        <v>14.4</v>
      </c>
      <c r="F34" s="1421">
        <v>14.9</v>
      </c>
      <c r="G34" s="1421">
        <v>15.2</v>
      </c>
      <c r="H34" s="1421">
        <v>16.3</v>
      </c>
      <c r="I34" s="1421">
        <v>16.8</v>
      </c>
      <c r="J34" s="1421">
        <v>17.2</v>
      </c>
      <c r="K34" s="1421">
        <v>17.899999999999999</v>
      </c>
      <c r="L34" s="1421">
        <v>18.100000000000001</v>
      </c>
      <c r="M34" s="1421">
        <v>18.8</v>
      </c>
      <c r="N34" s="1421">
        <v>19.399999999999999</v>
      </c>
      <c r="O34" s="1421">
        <v>19.899999999999999</v>
      </c>
      <c r="P34" s="1421">
        <v>20</v>
      </c>
      <c r="Q34" s="1421">
        <v>19.8</v>
      </c>
      <c r="R34" s="1421">
        <v>19.600000000000001</v>
      </c>
      <c r="S34" s="1421">
        <v>19.7</v>
      </c>
      <c r="T34" s="1416">
        <v>20.2</v>
      </c>
      <c r="U34" s="1416">
        <v>21</v>
      </c>
      <c r="V34" s="1416">
        <v>21.5</v>
      </c>
      <c r="W34" s="1416">
        <v>21.8</v>
      </c>
      <c r="X34" s="1442">
        <v>23.4</v>
      </c>
      <c r="Y34" s="1442">
        <v>25.2</v>
      </c>
      <c r="Z34" s="1442">
        <v>24.9</v>
      </c>
      <c r="AA34" s="66"/>
    </row>
    <row r="35" spans="1:27">
      <c r="A35" s="1417"/>
      <c r="B35" s="1399" t="s">
        <v>1680</v>
      </c>
      <c r="C35" s="1400"/>
      <c r="D35" s="1416">
        <v>17.600000000000001</v>
      </c>
      <c r="E35" s="1416">
        <v>18</v>
      </c>
      <c r="F35" s="1416">
        <v>18.600000000000001</v>
      </c>
      <c r="G35" s="1416">
        <v>19.100000000000001</v>
      </c>
      <c r="H35" s="1416">
        <v>20.9</v>
      </c>
      <c r="I35" s="1416">
        <v>22</v>
      </c>
      <c r="J35" s="1416">
        <v>24.4</v>
      </c>
      <c r="K35" s="1416">
        <v>28.6</v>
      </c>
      <c r="L35" s="1416">
        <v>30.7</v>
      </c>
      <c r="M35" s="1416">
        <v>35.9</v>
      </c>
      <c r="N35" s="1416">
        <v>41.4</v>
      </c>
      <c r="O35" s="1416">
        <v>48.2</v>
      </c>
      <c r="P35" s="1416">
        <v>55.5</v>
      </c>
      <c r="Q35" s="1416">
        <v>60.1</v>
      </c>
      <c r="R35" s="1416">
        <v>67.7</v>
      </c>
      <c r="S35" s="1418">
        <v>74.3</v>
      </c>
      <c r="T35" s="1416">
        <v>81.400000000000006</v>
      </c>
      <c r="U35" s="1416">
        <v>88.2</v>
      </c>
      <c r="V35" s="1416">
        <v>98.5</v>
      </c>
      <c r="W35" s="1416">
        <v>107.3</v>
      </c>
      <c r="X35" s="1442">
        <v>123.8</v>
      </c>
      <c r="Y35" s="1442">
        <v>147.1</v>
      </c>
      <c r="Z35" s="1442">
        <v>156.69999999999999</v>
      </c>
      <c r="AA35" s="66"/>
    </row>
    <row r="36" spans="1:27">
      <c r="A36" s="1417"/>
      <c r="B36" s="1399" t="s">
        <v>1681</v>
      </c>
      <c r="C36" s="1400"/>
      <c r="D36" s="1416">
        <v>31.4</v>
      </c>
      <c r="E36" s="1416">
        <v>30.7</v>
      </c>
      <c r="F36" s="1416">
        <v>30.7</v>
      </c>
      <c r="G36" s="1416">
        <v>30.3</v>
      </c>
      <c r="H36" s="1416">
        <v>31.6</v>
      </c>
      <c r="I36" s="1416">
        <v>30.3</v>
      </c>
      <c r="J36" s="1416">
        <v>30.1</v>
      </c>
      <c r="K36" s="1416">
        <v>30.3</v>
      </c>
      <c r="L36" s="1416">
        <v>30</v>
      </c>
      <c r="M36" s="1416">
        <v>32.200000000000003</v>
      </c>
      <c r="N36" s="1416">
        <v>47.1</v>
      </c>
      <c r="O36" s="1416">
        <v>32.6</v>
      </c>
      <c r="P36" s="1416">
        <v>31.5</v>
      </c>
      <c r="Q36" s="1416">
        <v>31.1</v>
      </c>
      <c r="R36" s="1416">
        <v>30.6</v>
      </c>
      <c r="S36" s="1416">
        <v>30.6</v>
      </c>
      <c r="T36" s="1416">
        <v>32.4</v>
      </c>
      <c r="U36" s="1416">
        <v>33.200000000000003</v>
      </c>
      <c r="V36" s="1416">
        <v>31.7</v>
      </c>
      <c r="W36" s="1416">
        <v>30.9</v>
      </c>
      <c r="X36" s="1442">
        <v>31.2</v>
      </c>
      <c r="Y36" s="1442">
        <v>35.6</v>
      </c>
      <c r="Z36" s="1442">
        <v>36.700000000000003</v>
      </c>
      <c r="AA36" s="66"/>
    </row>
    <row r="37" spans="1:27">
      <c r="A37" s="1423"/>
      <c r="B37" s="1408" t="s">
        <v>1684</v>
      </c>
      <c r="C37" s="1409"/>
      <c r="D37" s="1424">
        <v>23.3</v>
      </c>
      <c r="E37" s="1424">
        <v>23.8</v>
      </c>
      <c r="F37" s="1424">
        <v>25.5</v>
      </c>
      <c r="G37" s="1424">
        <v>24</v>
      </c>
      <c r="H37" s="1424">
        <v>24.2</v>
      </c>
      <c r="I37" s="1424">
        <v>23.7</v>
      </c>
      <c r="J37" s="1424">
        <v>24.4</v>
      </c>
      <c r="K37" s="1424">
        <v>24</v>
      </c>
      <c r="L37" s="1424">
        <v>24.4</v>
      </c>
      <c r="M37" s="1424">
        <v>23.4</v>
      </c>
      <c r="N37" s="1424">
        <v>22.9</v>
      </c>
      <c r="O37" s="1424">
        <v>21</v>
      </c>
      <c r="P37" s="1424">
        <v>20.7</v>
      </c>
      <c r="Q37" s="1424">
        <v>19.5</v>
      </c>
      <c r="R37" s="1424">
        <v>18.5</v>
      </c>
      <c r="S37" s="1424">
        <v>16.8</v>
      </c>
      <c r="T37" s="1424">
        <v>16.399999999999999</v>
      </c>
      <c r="U37" s="1424">
        <v>16.100000000000001</v>
      </c>
      <c r="V37" s="1424">
        <v>15.7</v>
      </c>
      <c r="W37" s="1424">
        <v>16.399999999999999</v>
      </c>
      <c r="X37" s="1444">
        <v>16.5</v>
      </c>
      <c r="Y37" s="1444">
        <v>17.399999999999999</v>
      </c>
      <c r="Z37" s="1444">
        <v>17.399999999999999</v>
      </c>
      <c r="AA37" s="66"/>
    </row>
    <row r="38" spans="1:27" ht="16.5">
      <c r="A38" s="1425" t="s">
        <v>1685</v>
      </c>
      <c r="B38" s="1426"/>
      <c r="C38" s="1426"/>
      <c r="D38" s="1427"/>
      <c r="E38" s="1427"/>
      <c r="F38" s="1427"/>
      <c r="G38" s="1427"/>
      <c r="H38" s="1427"/>
      <c r="I38" s="1427"/>
      <c r="J38" s="1427"/>
      <c r="K38" s="1427"/>
      <c r="L38" s="1427"/>
      <c r="M38" s="1427"/>
      <c r="N38" s="1427"/>
      <c r="O38" s="1427"/>
      <c r="P38" s="1427"/>
      <c r="Q38" s="1427"/>
      <c r="R38" s="1427"/>
      <c r="S38" s="1427"/>
      <c r="T38" s="1427"/>
      <c r="U38" s="1427"/>
      <c r="V38" s="1427"/>
      <c r="W38" s="1427"/>
      <c r="X38" s="1427"/>
      <c r="Y38" s="1427"/>
      <c r="Z38" s="66"/>
    </row>
    <row r="39" spans="1:27">
      <c r="B39" s="66"/>
      <c r="C39" s="195"/>
      <c r="D39" s="66"/>
      <c r="E39" s="66"/>
      <c r="F39" s="66"/>
      <c r="G39" s="66"/>
      <c r="H39" s="66"/>
      <c r="I39" s="66"/>
      <c r="J39" s="66"/>
      <c r="K39" s="66"/>
      <c r="L39" s="66"/>
      <c r="M39" s="66"/>
      <c r="N39" s="66"/>
      <c r="O39" s="66"/>
      <c r="P39" s="66"/>
      <c r="Q39" s="66"/>
      <c r="R39" s="66"/>
      <c r="S39" s="66"/>
      <c r="T39" s="66"/>
      <c r="U39" s="66"/>
      <c r="V39" s="66"/>
      <c r="W39" s="66"/>
      <c r="X39" s="66"/>
      <c r="Y39" s="66"/>
      <c r="Z39" s="66"/>
    </row>
    <row r="40" spans="1:27">
      <c r="A40" s="573" t="s">
        <v>1624</v>
      </c>
      <c r="B40" s="195"/>
      <c r="C40" s="195"/>
      <c r="D40" s="66"/>
      <c r="E40" s="66"/>
      <c r="F40" s="66"/>
      <c r="G40" s="66"/>
      <c r="H40" s="66"/>
      <c r="I40" s="66"/>
      <c r="J40" s="66"/>
      <c r="K40" s="66"/>
      <c r="L40" s="66"/>
      <c r="M40" s="66"/>
      <c r="N40" s="66"/>
      <c r="O40" s="66"/>
      <c r="P40" s="66"/>
      <c r="Q40" s="66"/>
      <c r="R40" s="66"/>
      <c r="S40" s="66"/>
      <c r="T40" s="66"/>
      <c r="U40" s="66"/>
      <c r="V40" s="66"/>
      <c r="W40" s="66"/>
      <c r="X40" s="66"/>
      <c r="Y40" s="66"/>
      <c r="Z40" s="66"/>
    </row>
  </sheetData>
  <mergeCells count="3">
    <mergeCell ref="A4:A5"/>
    <mergeCell ref="B4:C5"/>
    <mergeCell ref="D4:Z4"/>
  </mergeCells>
  <phoneticPr fontId="3"/>
  <pageMargins left="0.74803149606299213" right="0.74803149606299213" top="0.98425196850393704" bottom="0.98425196850393704" header="0.31496062992125984" footer="0.31496062992125984"/>
  <pageSetup paperSize="9" scale="55" orientation="landscape" horizontalDpi="4294967292" verticalDpi="4294967292"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EFFE9-9147-464E-8B82-40A2873FE5B8}">
  <dimension ref="A1:M39"/>
  <sheetViews>
    <sheetView zoomScaleNormal="100" zoomScaleSheetLayoutView="100" workbookViewId="0"/>
  </sheetViews>
  <sheetFormatPr defaultColWidth="12.83203125" defaultRowHeight="15.5"/>
  <cols>
    <col min="1" max="1" width="10.6640625" style="11" customWidth="1"/>
    <col min="2" max="2" width="23.6640625" style="11" customWidth="1"/>
    <col min="3" max="4" width="8.08203125" style="11" customWidth="1"/>
    <col min="5" max="11" width="7" style="11" customWidth="1"/>
    <col min="12" max="12" width="7.1640625" style="11" customWidth="1"/>
    <col min="13" max="16384" width="12.83203125" style="11"/>
  </cols>
  <sheetData>
    <row r="1" spans="1:13" ht="24" customHeight="1">
      <c r="A1" s="304" t="s">
        <v>1686</v>
      </c>
      <c r="B1" s="159"/>
      <c r="C1" s="159"/>
      <c r="D1" s="159"/>
      <c r="E1" s="159"/>
      <c r="F1" s="159"/>
      <c r="G1" s="159"/>
      <c r="H1" s="159"/>
      <c r="I1" s="159"/>
      <c r="J1" s="159"/>
      <c r="K1" s="159"/>
      <c r="L1" s="159"/>
      <c r="M1" s="159"/>
    </row>
    <row r="2" spans="1:13" ht="17.25" customHeight="1">
      <c r="A2" s="159"/>
      <c r="B2" s="159"/>
      <c r="C2" s="159"/>
      <c r="D2" s="159"/>
      <c r="E2" s="159"/>
      <c r="F2" s="159"/>
      <c r="G2" s="159"/>
      <c r="H2" s="159"/>
      <c r="I2" s="159"/>
      <c r="J2" s="159"/>
      <c r="K2" s="159"/>
      <c r="L2" s="159"/>
      <c r="M2" s="159"/>
    </row>
    <row r="3" spans="1:13" ht="17.25" customHeight="1">
      <c r="A3" s="309"/>
      <c r="B3" s="159"/>
      <c r="C3" s="159"/>
      <c r="D3" s="159"/>
      <c r="E3" s="159"/>
      <c r="F3" s="159"/>
      <c r="G3" s="159"/>
      <c r="H3" s="159"/>
      <c r="I3" s="159"/>
      <c r="J3" s="159"/>
      <c r="L3" s="328" t="s">
        <v>1687</v>
      </c>
      <c r="M3" s="159"/>
    </row>
    <row r="4" spans="1:13" ht="25.5" customHeight="1">
      <c r="A4" s="2684"/>
      <c r="B4" s="2490" t="s">
        <v>1665</v>
      </c>
      <c r="C4" s="2683" t="s">
        <v>2205</v>
      </c>
      <c r="D4" s="2334"/>
      <c r="E4" s="2683" t="s">
        <v>2206</v>
      </c>
      <c r="F4" s="2334"/>
      <c r="G4" s="2685" t="s">
        <v>2207</v>
      </c>
      <c r="H4" s="2686"/>
      <c r="I4" s="2685" t="s">
        <v>2208</v>
      </c>
      <c r="J4" s="2686"/>
      <c r="K4" s="2683" t="s">
        <v>2209</v>
      </c>
      <c r="L4" s="2334"/>
      <c r="M4" s="159"/>
    </row>
    <row r="5" spans="1:13" ht="19.5" customHeight="1">
      <c r="A5" s="2684"/>
      <c r="B5" s="2490"/>
      <c r="C5" s="1428" t="s">
        <v>1688</v>
      </c>
      <c r="D5" s="1036" t="s">
        <v>1689</v>
      </c>
      <c r="E5" s="1428" t="s">
        <v>1688</v>
      </c>
      <c r="F5" s="1036" t="s">
        <v>1689</v>
      </c>
      <c r="G5" s="1428" t="s">
        <v>1688</v>
      </c>
      <c r="H5" s="1036" t="s">
        <v>1689</v>
      </c>
      <c r="I5" s="1428" t="s">
        <v>1688</v>
      </c>
      <c r="J5" s="1036" t="s">
        <v>1689</v>
      </c>
      <c r="K5" s="1428" t="s">
        <v>1688</v>
      </c>
      <c r="L5" s="1036" t="s">
        <v>1689</v>
      </c>
      <c r="M5" s="159"/>
    </row>
    <row r="6" spans="1:13" ht="27" customHeight="1">
      <c r="A6" s="748" t="s">
        <v>1666</v>
      </c>
      <c r="B6" s="1429" t="s">
        <v>1690</v>
      </c>
      <c r="C6" s="2038">
        <v>1838108</v>
      </c>
      <c r="D6" s="2039">
        <v>1626123</v>
      </c>
      <c r="E6" s="2038">
        <v>348435</v>
      </c>
      <c r="F6" s="2039">
        <v>340371</v>
      </c>
      <c r="G6" s="2038">
        <v>532333</v>
      </c>
      <c r="H6" s="2039">
        <v>534008</v>
      </c>
      <c r="I6" s="2038">
        <v>323053</v>
      </c>
      <c r="J6" s="2039">
        <v>319229</v>
      </c>
      <c r="K6" s="2038">
        <v>738141</v>
      </c>
      <c r="L6" s="2039">
        <v>701715</v>
      </c>
      <c r="M6" s="159"/>
    </row>
    <row r="7" spans="1:13" ht="24.75" customHeight="1">
      <c r="A7" s="1430" t="s">
        <v>1691</v>
      </c>
      <c r="B7" s="1431" t="s">
        <v>1692</v>
      </c>
      <c r="C7" s="2040">
        <v>1117.9000000000001</v>
      </c>
      <c r="D7" s="2041">
        <v>970.1</v>
      </c>
      <c r="E7" s="2040">
        <v>1051.2</v>
      </c>
      <c r="F7" s="2041">
        <v>1003</v>
      </c>
      <c r="G7" s="2040">
        <v>1296.3</v>
      </c>
      <c r="H7" s="2041">
        <v>1266.3</v>
      </c>
      <c r="I7" s="2040">
        <v>1019.7</v>
      </c>
      <c r="J7" s="2041">
        <v>945.4</v>
      </c>
      <c r="K7" s="2040">
        <v>1207.9000000000001</v>
      </c>
      <c r="L7" s="2041">
        <v>1086.7</v>
      </c>
      <c r="M7" s="159"/>
    </row>
    <row r="8" spans="1:13" ht="21" customHeight="1">
      <c r="A8" s="1432" t="s">
        <v>1693</v>
      </c>
      <c r="B8" s="1433" t="s">
        <v>1694</v>
      </c>
      <c r="C8" s="2042">
        <v>0.2</v>
      </c>
      <c r="D8" s="2043">
        <v>0.1</v>
      </c>
      <c r="E8" s="2042">
        <v>0.4</v>
      </c>
      <c r="F8" s="2043">
        <v>0.2</v>
      </c>
      <c r="G8" s="2042">
        <v>0.3</v>
      </c>
      <c r="H8" s="2043">
        <v>0.2</v>
      </c>
      <c r="I8" s="2042">
        <v>0.4</v>
      </c>
      <c r="J8" s="2043">
        <v>0.2</v>
      </c>
      <c r="K8" s="2042">
        <v>1.7</v>
      </c>
      <c r="L8" s="2043">
        <v>1.2</v>
      </c>
      <c r="M8" s="159"/>
    </row>
    <row r="9" spans="1:13" ht="21" customHeight="1">
      <c r="A9" s="1432"/>
      <c r="B9" s="1445" t="s">
        <v>1695</v>
      </c>
      <c r="C9" s="2044">
        <v>12.5</v>
      </c>
      <c r="D9" s="2045">
        <v>12.4</v>
      </c>
      <c r="E9" s="2044">
        <v>2.9</v>
      </c>
      <c r="F9" s="2045">
        <v>3.7</v>
      </c>
      <c r="G9" s="2044">
        <v>9.8000000000000007</v>
      </c>
      <c r="H9" s="2045">
        <v>8.6</v>
      </c>
      <c r="I9" s="2044">
        <v>8.6</v>
      </c>
      <c r="J9" s="2045">
        <v>8.3000000000000007</v>
      </c>
      <c r="K9" s="2044">
        <v>8.1999999999999993</v>
      </c>
      <c r="L9" s="2045">
        <v>7.7</v>
      </c>
      <c r="M9" s="159"/>
    </row>
    <row r="10" spans="1:13" ht="21" customHeight="1">
      <c r="A10" s="1432"/>
      <c r="B10" s="1445" t="s">
        <v>1696</v>
      </c>
      <c r="C10" s="2044">
        <v>1.4</v>
      </c>
      <c r="D10" s="2045">
        <v>0.8</v>
      </c>
      <c r="E10" s="2044">
        <v>0.3</v>
      </c>
      <c r="F10" s="2045">
        <v>0.2</v>
      </c>
      <c r="G10" s="2044">
        <v>0.7</v>
      </c>
      <c r="H10" s="2045">
        <v>0.5</v>
      </c>
      <c r="I10" s="2044">
        <v>0.5</v>
      </c>
      <c r="J10" s="2045">
        <v>0.4</v>
      </c>
      <c r="K10" s="2044">
        <v>1.4</v>
      </c>
      <c r="L10" s="2045">
        <v>1.7</v>
      </c>
      <c r="M10" s="159"/>
    </row>
    <row r="11" spans="1:13" ht="21" customHeight="1">
      <c r="A11" s="1432"/>
      <c r="B11" s="1445" t="s">
        <v>1697</v>
      </c>
      <c r="C11" s="2044">
        <v>2.2999999999999998</v>
      </c>
      <c r="D11" s="2045">
        <v>0.7</v>
      </c>
      <c r="E11" s="2044">
        <v>0.3</v>
      </c>
      <c r="F11" s="2045">
        <v>0.1</v>
      </c>
      <c r="G11" s="2044">
        <v>0.5</v>
      </c>
      <c r="H11" s="2045">
        <v>0.1</v>
      </c>
      <c r="I11" s="2044">
        <v>0.4</v>
      </c>
      <c r="J11" s="2045">
        <v>0.2</v>
      </c>
      <c r="K11" s="2044">
        <v>0.1</v>
      </c>
      <c r="L11" s="2046" t="s">
        <v>180</v>
      </c>
      <c r="M11" s="159"/>
    </row>
    <row r="12" spans="1:13" ht="21" customHeight="1">
      <c r="A12" s="1434"/>
      <c r="B12" s="1435" t="s">
        <v>1698</v>
      </c>
      <c r="C12" s="2047">
        <v>193.8</v>
      </c>
      <c r="D12" s="2048">
        <v>170.9</v>
      </c>
      <c r="E12" s="2047">
        <v>270.5</v>
      </c>
      <c r="F12" s="2048">
        <v>231.2</v>
      </c>
      <c r="G12" s="2047">
        <v>304.39999999999998</v>
      </c>
      <c r="H12" s="2048">
        <v>252.6</v>
      </c>
      <c r="I12" s="2047">
        <v>281.2</v>
      </c>
      <c r="J12" s="2048">
        <v>207.3</v>
      </c>
      <c r="K12" s="2047">
        <v>364</v>
      </c>
      <c r="L12" s="2048">
        <v>246.3</v>
      </c>
      <c r="M12" s="159"/>
    </row>
    <row r="13" spans="1:13" ht="21" customHeight="1">
      <c r="A13" s="1434"/>
      <c r="B13" s="1436" t="s">
        <v>1699</v>
      </c>
      <c r="C13" s="2047">
        <v>7.6</v>
      </c>
      <c r="D13" s="2048">
        <v>1.9</v>
      </c>
      <c r="E13" s="2047">
        <v>17.100000000000001</v>
      </c>
      <c r="F13" s="2048">
        <v>6.9</v>
      </c>
      <c r="G13" s="2047">
        <v>11.2</v>
      </c>
      <c r="H13" s="2048">
        <v>3.3</v>
      </c>
      <c r="I13" s="2047">
        <v>8.5</v>
      </c>
      <c r="J13" s="2048">
        <v>2.6</v>
      </c>
      <c r="K13" s="2047">
        <v>14.5</v>
      </c>
      <c r="L13" s="2048">
        <v>3.2</v>
      </c>
      <c r="M13" s="159"/>
    </row>
    <row r="14" spans="1:13" ht="21" customHeight="1">
      <c r="A14" s="1434"/>
      <c r="B14" s="1436" t="s">
        <v>1700</v>
      </c>
      <c r="C14" s="2047">
        <v>4</v>
      </c>
      <c r="D14" s="2048">
        <v>2.6</v>
      </c>
      <c r="E14" s="2047">
        <v>7.9</v>
      </c>
      <c r="F14" s="2048">
        <v>4.0999999999999996</v>
      </c>
      <c r="G14" s="2047">
        <v>11.8</v>
      </c>
      <c r="H14" s="2048">
        <v>7.5</v>
      </c>
      <c r="I14" s="2047">
        <v>8.5</v>
      </c>
      <c r="J14" s="2048">
        <v>4.2</v>
      </c>
      <c r="K14" s="2047">
        <v>44.5</v>
      </c>
      <c r="L14" s="2048">
        <v>22.3</v>
      </c>
      <c r="M14" s="159"/>
    </row>
    <row r="15" spans="1:13" ht="21" customHeight="1">
      <c r="A15" s="1434"/>
      <c r="B15" s="1436" t="s">
        <v>1701</v>
      </c>
      <c r="C15" s="2047">
        <v>17.600000000000001</v>
      </c>
      <c r="D15" s="2048">
        <v>15</v>
      </c>
      <c r="E15" s="2047">
        <v>28.8</v>
      </c>
      <c r="F15" s="2048">
        <v>23.6</v>
      </c>
      <c r="G15" s="2047">
        <v>31.4</v>
      </c>
      <c r="H15" s="2048">
        <v>25.3</v>
      </c>
      <c r="I15" s="2047">
        <v>27.7</v>
      </c>
      <c r="J15" s="2048">
        <v>23</v>
      </c>
      <c r="K15" s="2047">
        <v>46.4</v>
      </c>
      <c r="L15" s="2048">
        <v>38.1</v>
      </c>
      <c r="M15" s="159"/>
    </row>
    <row r="16" spans="1:13" ht="21" customHeight="1">
      <c r="A16" s="1434"/>
      <c r="B16" s="1436" t="s">
        <v>1702</v>
      </c>
      <c r="C16" s="2047">
        <v>11.5</v>
      </c>
      <c r="D16" s="2048">
        <v>5.9</v>
      </c>
      <c r="E16" s="2047">
        <v>11.6</v>
      </c>
      <c r="F16" s="2048">
        <v>7.2</v>
      </c>
      <c r="G16" s="2047">
        <v>13.1</v>
      </c>
      <c r="H16" s="2048">
        <v>6.6</v>
      </c>
      <c r="I16" s="2047">
        <v>19.399999999999999</v>
      </c>
      <c r="J16" s="2048">
        <v>7.2</v>
      </c>
      <c r="K16" s="2047">
        <v>26</v>
      </c>
      <c r="L16" s="2048">
        <v>12.7</v>
      </c>
      <c r="M16" s="159"/>
    </row>
    <row r="17" spans="1:13" ht="21" customHeight="1">
      <c r="A17" s="1434"/>
      <c r="B17" s="1436" t="s">
        <v>1703</v>
      </c>
      <c r="C17" s="2047">
        <v>43.5</v>
      </c>
      <c r="D17" s="2048">
        <v>37.6</v>
      </c>
      <c r="E17" s="2047">
        <v>53.7</v>
      </c>
      <c r="F17" s="2048">
        <v>46.7</v>
      </c>
      <c r="G17" s="2047">
        <v>66.099999999999994</v>
      </c>
      <c r="H17" s="2048">
        <v>42.9</v>
      </c>
      <c r="I17" s="2047">
        <v>64</v>
      </c>
      <c r="J17" s="2048">
        <v>29</v>
      </c>
      <c r="K17" s="2047">
        <v>87.2</v>
      </c>
      <c r="L17" s="2048">
        <v>35.5</v>
      </c>
      <c r="M17" s="159"/>
    </row>
    <row r="18" spans="1:13" ht="21" customHeight="1">
      <c r="A18" s="1434"/>
      <c r="B18" s="1436" t="s">
        <v>1704</v>
      </c>
      <c r="C18" s="2047">
        <v>57.5</v>
      </c>
      <c r="D18" s="2046" t="s">
        <v>180</v>
      </c>
      <c r="E18" s="2047">
        <v>101.5</v>
      </c>
      <c r="F18" s="2046" t="s">
        <v>180</v>
      </c>
      <c r="G18" s="2047">
        <v>88.5</v>
      </c>
      <c r="H18" s="2046" t="s">
        <v>180</v>
      </c>
      <c r="I18" s="2047">
        <v>74</v>
      </c>
      <c r="J18" s="2046" t="s">
        <v>180</v>
      </c>
      <c r="K18" s="2047">
        <v>47.4</v>
      </c>
      <c r="L18" s="2046" t="s">
        <v>180</v>
      </c>
      <c r="M18" s="159"/>
    </row>
    <row r="19" spans="1:13" ht="21" customHeight="1">
      <c r="A19" s="1434"/>
      <c r="B19" s="1436" t="s">
        <v>1705</v>
      </c>
      <c r="C19" s="2049" t="s">
        <v>180</v>
      </c>
      <c r="D19" s="2048">
        <v>30.7</v>
      </c>
      <c r="E19" s="2049" t="s">
        <v>180</v>
      </c>
      <c r="F19" s="2048">
        <v>41.1</v>
      </c>
      <c r="G19" s="2049" t="s">
        <v>180</v>
      </c>
      <c r="H19" s="2048">
        <v>51.7</v>
      </c>
      <c r="I19" s="2049" t="s">
        <v>180</v>
      </c>
      <c r="J19" s="2048">
        <v>43.9</v>
      </c>
      <c r="K19" s="2049" t="s">
        <v>180</v>
      </c>
      <c r="L19" s="2048">
        <v>25.8</v>
      </c>
      <c r="M19" s="159"/>
    </row>
    <row r="20" spans="1:13" ht="21" customHeight="1">
      <c r="A20" s="1434"/>
      <c r="B20" s="1436" t="s">
        <v>1706</v>
      </c>
      <c r="C20" s="2049" t="s">
        <v>180</v>
      </c>
      <c r="D20" s="2048">
        <v>3.2</v>
      </c>
      <c r="E20" s="2049" t="s">
        <v>180</v>
      </c>
      <c r="F20" s="2048">
        <v>3.1</v>
      </c>
      <c r="G20" s="2049" t="s">
        <v>180</v>
      </c>
      <c r="H20" s="2048">
        <v>4.2</v>
      </c>
      <c r="I20" s="2049" t="s">
        <v>180</v>
      </c>
      <c r="J20" s="2048">
        <v>2.6</v>
      </c>
      <c r="K20" s="2049" t="s">
        <v>180</v>
      </c>
      <c r="L20" s="2048">
        <v>5</v>
      </c>
      <c r="M20" s="159"/>
    </row>
    <row r="21" spans="1:13" ht="21" customHeight="1">
      <c r="A21" s="1434"/>
      <c r="B21" s="1436" t="s">
        <v>1707</v>
      </c>
      <c r="C21" s="2047">
        <v>20.100000000000001</v>
      </c>
      <c r="D21" s="2048">
        <v>14.6</v>
      </c>
      <c r="E21" s="2047">
        <v>23</v>
      </c>
      <c r="F21" s="2048">
        <v>16.600000000000001</v>
      </c>
      <c r="G21" s="2047">
        <v>26.7</v>
      </c>
      <c r="H21" s="2048">
        <v>20.5</v>
      </c>
      <c r="I21" s="2047">
        <v>23.4</v>
      </c>
      <c r="J21" s="2048">
        <v>18.399999999999999</v>
      </c>
      <c r="K21" s="2047">
        <v>25.5</v>
      </c>
      <c r="L21" s="2048">
        <v>18.399999999999999</v>
      </c>
      <c r="M21" s="159"/>
    </row>
    <row r="22" spans="1:13" ht="21" customHeight="1">
      <c r="A22" s="1434"/>
      <c r="B22" s="1435" t="s">
        <v>1708</v>
      </c>
      <c r="C22" s="2047">
        <v>35.700000000000003</v>
      </c>
      <c r="D22" s="2048">
        <v>26.6</v>
      </c>
      <c r="E22" s="2047">
        <v>13.9</v>
      </c>
      <c r="F22" s="2048">
        <v>12.7</v>
      </c>
      <c r="G22" s="2047">
        <v>31.8</v>
      </c>
      <c r="H22" s="2048">
        <v>32.799999999999997</v>
      </c>
      <c r="I22" s="2047">
        <v>18.5</v>
      </c>
      <c r="J22" s="2048">
        <v>17.100000000000001</v>
      </c>
      <c r="K22" s="2047">
        <v>13</v>
      </c>
      <c r="L22" s="2048">
        <v>9.9</v>
      </c>
      <c r="M22" s="159"/>
    </row>
    <row r="23" spans="1:13" ht="21" customHeight="1">
      <c r="A23" s="1434"/>
      <c r="B23" s="1435" t="s">
        <v>1709</v>
      </c>
      <c r="C23" s="2047">
        <v>37.1</v>
      </c>
      <c r="D23" s="2048">
        <v>37.799999999999997</v>
      </c>
      <c r="E23" s="2047">
        <v>11.4</v>
      </c>
      <c r="F23" s="2048">
        <v>15</v>
      </c>
      <c r="G23" s="2047">
        <v>43.4</v>
      </c>
      <c r="H23" s="2048">
        <v>81.8</v>
      </c>
      <c r="I23" s="2047">
        <v>12.3</v>
      </c>
      <c r="J23" s="2048">
        <v>21.2</v>
      </c>
      <c r="K23" s="2047">
        <v>7</v>
      </c>
      <c r="L23" s="2048">
        <v>9.1999999999999993</v>
      </c>
      <c r="M23" s="159"/>
    </row>
    <row r="24" spans="1:13" ht="21" customHeight="1">
      <c r="A24" s="1434"/>
      <c r="B24" s="1435" t="s">
        <v>1710</v>
      </c>
      <c r="C24" s="2047">
        <v>137.69999999999999</v>
      </c>
      <c r="D24" s="2048">
        <v>88.9</v>
      </c>
      <c r="E24" s="2047">
        <v>123.8</v>
      </c>
      <c r="F24" s="2048">
        <v>67.8</v>
      </c>
      <c r="G24" s="2047">
        <v>174</v>
      </c>
      <c r="H24" s="2048">
        <v>129.30000000000001</v>
      </c>
      <c r="I24" s="2047">
        <v>59.7</v>
      </c>
      <c r="J24" s="2048">
        <v>34.799999999999997</v>
      </c>
      <c r="K24" s="2047">
        <v>66.7</v>
      </c>
      <c r="L24" s="2048">
        <v>42.2</v>
      </c>
      <c r="M24" s="159"/>
    </row>
    <row r="25" spans="1:13" ht="21" customHeight="1">
      <c r="A25" s="1434"/>
      <c r="B25" s="1435" t="s">
        <v>1711</v>
      </c>
      <c r="C25" s="2047">
        <v>43.1</v>
      </c>
      <c r="D25" s="2048">
        <v>54.9</v>
      </c>
      <c r="E25" s="2047">
        <v>45.4</v>
      </c>
      <c r="F25" s="2048">
        <v>57.2</v>
      </c>
      <c r="G25" s="2047">
        <v>60</v>
      </c>
      <c r="H25" s="2048">
        <v>72.7</v>
      </c>
      <c r="I25" s="2047">
        <v>40.4</v>
      </c>
      <c r="J25" s="2048">
        <v>51.2</v>
      </c>
      <c r="K25" s="2047">
        <v>84.4</v>
      </c>
      <c r="L25" s="2048">
        <v>82.1</v>
      </c>
      <c r="M25" s="159"/>
    </row>
    <row r="26" spans="1:13" ht="21" customHeight="1">
      <c r="A26" s="1434"/>
      <c r="B26" s="1435" t="s">
        <v>1712</v>
      </c>
      <c r="C26" s="2047">
        <v>13.4</v>
      </c>
      <c r="D26" s="2048">
        <v>11.5</v>
      </c>
      <c r="E26" s="2047">
        <v>30.7</v>
      </c>
      <c r="F26" s="2048">
        <v>32.700000000000003</v>
      </c>
      <c r="G26" s="2047">
        <v>22.5</v>
      </c>
      <c r="H26" s="2048">
        <v>17.8</v>
      </c>
      <c r="I26" s="2047">
        <v>16.100000000000001</v>
      </c>
      <c r="J26" s="2048">
        <v>15</v>
      </c>
      <c r="K26" s="2047">
        <v>69.3</v>
      </c>
      <c r="L26" s="2048">
        <v>47.8</v>
      </c>
      <c r="M26" s="159"/>
    </row>
    <row r="27" spans="1:13" ht="21" customHeight="1">
      <c r="A27" s="1434"/>
      <c r="B27" s="1435" t="s">
        <v>1713</v>
      </c>
      <c r="C27" s="2047">
        <v>1.3</v>
      </c>
      <c r="D27" s="2048">
        <v>1.1000000000000001</v>
      </c>
      <c r="E27" s="2047">
        <v>3.2</v>
      </c>
      <c r="F27" s="2048">
        <v>2.2999999999999998</v>
      </c>
      <c r="G27" s="2047">
        <v>3.4</v>
      </c>
      <c r="H27" s="2048">
        <v>3.3</v>
      </c>
      <c r="I27" s="2047">
        <v>1.2</v>
      </c>
      <c r="J27" s="2048">
        <v>1</v>
      </c>
      <c r="K27" s="2047">
        <v>2.2000000000000002</v>
      </c>
      <c r="L27" s="2048">
        <v>1.6</v>
      </c>
      <c r="M27" s="159"/>
    </row>
    <row r="28" spans="1:13" ht="21" customHeight="1">
      <c r="A28" s="1434"/>
      <c r="B28" s="1435" t="s">
        <v>1714</v>
      </c>
      <c r="C28" s="2047">
        <v>26.3</v>
      </c>
      <c r="D28" s="2048">
        <v>17.100000000000001</v>
      </c>
      <c r="E28" s="2047">
        <v>20.6</v>
      </c>
      <c r="F28" s="2048">
        <v>12.8</v>
      </c>
      <c r="G28" s="2047">
        <v>27.6</v>
      </c>
      <c r="H28" s="2048">
        <v>14.1</v>
      </c>
      <c r="I28" s="2047">
        <v>17.3</v>
      </c>
      <c r="J28" s="2048">
        <v>6.9</v>
      </c>
      <c r="K28" s="2047">
        <v>19.3</v>
      </c>
      <c r="L28" s="2048">
        <v>9.6999999999999993</v>
      </c>
      <c r="M28" s="159"/>
    </row>
    <row r="29" spans="1:13" ht="21" customHeight="1">
      <c r="A29" s="1434"/>
      <c r="B29" s="1435" t="s">
        <v>1715</v>
      </c>
      <c r="C29" s="2047">
        <v>19.7</v>
      </c>
      <c r="D29" s="2048">
        <v>17.899999999999999</v>
      </c>
      <c r="E29" s="2047">
        <v>5.9</v>
      </c>
      <c r="F29" s="2048">
        <v>6.7</v>
      </c>
      <c r="G29" s="2047">
        <v>22.1</v>
      </c>
      <c r="H29" s="2048">
        <v>26.5</v>
      </c>
      <c r="I29" s="2047">
        <v>12.8</v>
      </c>
      <c r="J29" s="2048">
        <v>13.6</v>
      </c>
      <c r="K29" s="2047">
        <v>29.4</v>
      </c>
      <c r="L29" s="2048">
        <v>28.4</v>
      </c>
      <c r="M29" s="159"/>
    </row>
    <row r="30" spans="1:13" ht="21" customHeight="1">
      <c r="A30" s="1434"/>
      <c r="B30" s="2000" t="s">
        <v>1716</v>
      </c>
      <c r="C30" s="2047">
        <v>143.9</v>
      </c>
      <c r="D30" s="2048">
        <v>107.5</v>
      </c>
      <c r="E30" s="2047">
        <v>135.30000000000001</v>
      </c>
      <c r="F30" s="2048">
        <v>107.6</v>
      </c>
      <c r="G30" s="2047">
        <v>69.400000000000006</v>
      </c>
      <c r="H30" s="2048">
        <v>58</v>
      </c>
      <c r="I30" s="2047">
        <v>97.4</v>
      </c>
      <c r="J30" s="2048">
        <v>81</v>
      </c>
      <c r="K30" s="2047">
        <v>15.9</v>
      </c>
      <c r="L30" s="2048">
        <v>10.9</v>
      </c>
      <c r="M30" s="159"/>
    </row>
    <row r="31" spans="1:13" ht="21" customHeight="1">
      <c r="A31" s="1434"/>
      <c r="B31" s="2000" t="s">
        <v>1717</v>
      </c>
      <c r="C31" s="2047">
        <v>21.5</v>
      </c>
      <c r="D31" s="2048">
        <v>8.1</v>
      </c>
      <c r="E31" s="2047">
        <v>3.2</v>
      </c>
      <c r="F31" s="2048">
        <v>0.9</v>
      </c>
      <c r="G31" s="2047">
        <v>5.8</v>
      </c>
      <c r="H31" s="2048">
        <v>1.8</v>
      </c>
      <c r="I31" s="2047">
        <v>5.4</v>
      </c>
      <c r="J31" s="2048">
        <v>1.5</v>
      </c>
      <c r="K31" s="2047">
        <v>4</v>
      </c>
      <c r="L31" s="2048">
        <v>1.7</v>
      </c>
      <c r="M31" s="159"/>
    </row>
    <row r="32" spans="1:13" ht="21" customHeight="1">
      <c r="A32" s="1437"/>
      <c r="B32" s="2001" t="s">
        <v>1718</v>
      </c>
      <c r="C32" s="2050">
        <v>23.3</v>
      </c>
      <c r="D32" s="2051">
        <v>5.9</v>
      </c>
      <c r="E32" s="2050">
        <v>12.6</v>
      </c>
      <c r="F32" s="2051">
        <v>3.9</v>
      </c>
      <c r="G32" s="2050">
        <v>18.3</v>
      </c>
      <c r="H32" s="2051">
        <v>6.2</v>
      </c>
      <c r="I32" s="2050">
        <v>20.9</v>
      </c>
      <c r="J32" s="2051">
        <v>6.4</v>
      </c>
      <c r="K32" s="2050">
        <v>22.1</v>
      </c>
      <c r="L32" s="2051">
        <v>10.5</v>
      </c>
      <c r="M32" s="159"/>
    </row>
    <row r="33" spans="1:13" ht="15" customHeight="1">
      <c r="A33" s="2052"/>
      <c r="B33" s="409"/>
      <c r="C33" s="1438"/>
      <c r="D33" s="1438"/>
      <c r="E33" s="1438"/>
      <c r="F33" s="1438"/>
      <c r="G33" s="1438"/>
      <c r="H33" s="1438"/>
      <c r="I33" s="1438"/>
      <c r="J33" s="1438"/>
      <c r="K33" s="1438"/>
      <c r="L33" s="1438"/>
      <c r="M33" s="159"/>
    </row>
    <row r="34" spans="1:13">
      <c r="A34" s="612" t="s">
        <v>2210</v>
      </c>
      <c r="B34" s="159"/>
      <c r="C34" s="159"/>
      <c r="D34" s="159"/>
      <c r="E34" s="159"/>
      <c r="F34" s="159"/>
      <c r="G34" s="159"/>
      <c r="H34" s="159"/>
      <c r="I34" s="159"/>
      <c r="J34" s="159"/>
      <c r="K34" s="159"/>
      <c r="L34" s="159"/>
      <c r="M34" s="159"/>
    </row>
    <row r="35" spans="1:13">
      <c r="B35" s="159"/>
      <c r="C35" s="159"/>
      <c r="D35" s="159"/>
      <c r="E35" s="159"/>
      <c r="F35" s="159"/>
      <c r="G35" s="159"/>
      <c r="H35" s="159"/>
      <c r="I35" s="159"/>
      <c r="J35" s="159"/>
      <c r="K35" s="159"/>
      <c r="L35" s="159"/>
      <c r="M35" s="159"/>
    </row>
    <row r="37" spans="1:13">
      <c r="C37" s="1439"/>
      <c r="E37" s="761"/>
    </row>
    <row r="38" spans="1:13">
      <c r="C38" s="1439"/>
      <c r="E38" s="1439"/>
    </row>
    <row r="39" spans="1:13">
      <c r="C39" s="1439"/>
      <c r="E39" s="1439"/>
    </row>
  </sheetData>
  <mergeCells count="7">
    <mergeCell ref="K4:L4"/>
    <mergeCell ref="A4:A5"/>
    <mergeCell ref="B4:B5"/>
    <mergeCell ref="C4:D4"/>
    <mergeCell ref="E4:F4"/>
    <mergeCell ref="G4:H4"/>
    <mergeCell ref="I4:J4"/>
  </mergeCells>
  <phoneticPr fontId="3"/>
  <pageMargins left="0.35433070866141736" right="0.35433070866141736" top="0.78740157480314965" bottom="0.78740157480314965" header="0.31496062992125984" footer="0.31496062992125984"/>
  <pageSetup paperSize="9" scale="82" orientation="portrait" horizontalDpi="4294967292" verticalDpi="4294967292"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9535-D3BF-46B7-B775-33E48F6EE900}">
  <dimension ref="A1:G49"/>
  <sheetViews>
    <sheetView showGridLines="0" zoomScaleNormal="100" zoomScaleSheetLayoutView="100" workbookViewId="0"/>
  </sheetViews>
  <sheetFormatPr defaultColWidth="12.83203125" defaultRowHeight="15.5"/>
  <cols>
    <col min="1" max="1" width="10.75" style="178" customWidth="1"/>
    <col min="2" max="7" width="12.83203125" style="178" customWidth="1"/>
    <col min="8" max="16384" width="12.83203125" style="178"/>
  </cols>
  <sheetData>
    <row r="1" spans="1:7" ht="25">
      <c r="A1" s="1012" t="s">
        <v>1719</v>
      </c>
      <c r="B1" s="66"/>
      <c r="C1" s="66"/>
      <c r="D1" s="66"/>
      <c r="E1" s="66"/>
      <c r="F1" s="66"/>
      <c r="G1" s="66"/>
    </row>
    <row r="2" spans="1:7">
      <c r="A2" s="66"/>
      <c r="B2" s="66"/>
      <c r="C2" s="66"/>
      <c r="D2" s="66"/>
      <c r="E2" s="66"/>
      <c r="F2" s="66"/>
      <c r="G2" s="66"/>
    </row>
    <row r="3" spans="1:7" ht="17.5">
      <c r="A3" s="493"/>
      <c r="B3" s="66"/>
      <c r="C3" s="66"/>
      <c r="D3" s="66"/>
      <c r="E3" s="66"/>
      <c r="F3" s="66"/>
      <c r="G3" s="66"/>
    </row>
    <row r="4" spans="1:7" ht="15.75" customHeight="1">
      <c r="A4" s="2687" t="s">
        <v>1720</v>
      </c>
      <c r="B4" s="2326" t="s">
        <v>1721</v>
      </c>
      <c r="C4" s="2326"/>
      <c r="D4" s="2326"/>
      <c r="E4" s="2326"/>
      <c r="F4" s="2689" t="s">
        <v>1722</v>
      </c>
      <c r="G4" s="2326"/>
    </row>
    <row r="5" spans="1:7" ht="31.5" customHeight="1">
      <c r="A5" s="2688"/>
      <c r="B5" s="1446" t="s">
        <v>1723</v>
      </c>
      <c r="C5" s="1446" t="s">
        <v>1724</v>
      </c>
      <c r="D5" s="1446" t="s">
        <v>1725</v>
      </c>
      <c r="E5" s="1446" t="s">
        <v>1724</v>
      </c>
      <c r="F5" s="1446" t="s">
        <v>1726</v>
      </c>
      <c r="G5" s="1447" t="s">
        <v>1727</v>
      </c>
    </row>
    <row r="6" spans="1:7" ht="15.75" customHeight="1">
      <c r="A6" s="1448">
        <v>1954</v>
      </c>
      <c r="B6" s="35">
        <v>2152</v>
      </c>
      <c r="C6" s="1449" t="s">
        <v>549</v>
      </c>
      <c r="D6" s="1450">
        <v>2.4</v>
      </c>
      <c r="E6" s="1451" t="s">
        <v>549</v>
      </c>
      <c r="F6" s="1452" t="s">
        <v>549</v>
      </c>
      <c r="G6" s="1452" t="s">
        <v>549</v>
      </c>
    </row>
    <row r="7" spans="1:7" ht="15.75" customHeight="1">
      <c r="A7" s="1453">
        <v>1955</v>
      </c>
      <c r="B7" s="39">
        <v>2388</v>
      </c>
      <c r="C7" s="1454">
        <v>11</v>
      </c>
      <c r="D7" s="1455">
        <v>2.7</v>
      </c>
      <c r="E7" s="1454">
        <v>12.5</v>
      </c>
      <c r="F7" s="1456">
        <v>2.78</v>
      </c>
      <c r="G7" s="1456">
        <v>3.42</v>
      </c>
    </row>
    <row r="8" spans="1:7" ht="15.75" customHeight="1">
      <c r="A8" s="1453">
        <v>1965</v>
      </c>
      <c r="B8" s="39">
        <v>11224</v>
      </c>
      <c r="C8" s="1454">
        <v>19.5</v>
      </c>
      <c r="D8" s="1455">
        <v>11.4</v>
      </c>
      <c r="E8" s="1454">
        <v>17.5</v>
      </c>
      <c r="F8" s="1456">
        <v>3.32</v>
      </c>
      <c r="G8" s="1456">
        <v>4.18</v>
      </c>
    </row>
    <row r="9" spans="1:7" ht="15.75" customHeight="1">
      <c r="A9" s="1453">
        <v>1975</v>
      </c>
      <c r="B9" s="39">
        <v>64779</v>
      </c>
      <c r="C9" s="1454">
        <v>20.399999999999999</v>
      </c>
      <c r="D9" s="1455">
        <v>57.9</v>
      </c>
      <c r="E9" s="1454">
        <v>19.100000000000001</v>
      </c>
      <c r="F9" s="1456">
        <v>4.25</v>
      </c>
      <c r="G9" s="1456">
        <v>5.22</v>
      </c>
    </row>
    <row r="10" spans="1:7" ht="15.75" customHeight="1">
      <c r="A10" s="1453">
        <v>1985</v>
      </c>
      <c r="B10" s="39">
        <v>160159</v>
      </c>
      <c r="C10" s="1454">
        <v>6.1</v>
      </c>
      <c r="D10" s="1455">
        <v>132.30000000000001</v>
      </c>
      <c r="E10" s="1454">
        <v>5.4</v>
      </c>
      <c r="F10" s="1456">
        <v>4.8499999999999996</v>
      </c>
      <c r="G10" s="1456">
        <v>6.15</v>
      </c>
    </row>
    <row r="11" spans="1:7" ht="15.75" customHeight="1">
      <c r="A11" s="1453">
        <v>1991</v>
      </c>
      <c r="B11" s="39">
        <v>218260</v>
      </c>
      <c r="C11" s="1454">
        <v>5.9</v>
      </c>
      <c r="D11" s="1455">
        <v>176</v>
      </c>
      <c r="E11" s="1454">
        <v>5.6</v>
      </c>
      <c r="F11" s="1456">
        <v>4.6100000000000003</v>
      </c>
      <c r="G11" s="1456">
        <v>5.92</v>
      </c>
    </row>
    <row r="12" spans="1:7" ht="15.75" customHeight="1">
      <c r="A12" s="1453">
        <v>1992</v>
      </c>
      <c r="B12" s="39">
        <v>234784</v>
      </c>
      <c r="C12" s="1454">
        <v>7.6</v>
      </c>
      <c r="D12" s="1455">
        <v>188.7</v>
      </c>
      <c r="E12" s="1454">
        <v>7.2</v>
      </c>
      <c r="F12" s="1456">
        <v>4.8600000000000003</v>
      </c>
      <c r="G12" s="1456">
        <v>6.41</v>
      </c>
    </row>
    <row r="13" spans="1:7" ht="15.75" customHeight="1">
      <c r="A13" s="1453">
        <v>1993</v>
      </c>
      <c r="B13" s="39">
        <v>243631</v>
      </c>
      <c r="C13" s="1454">
        <v>3.8</v>
      </c>
      <c r="D13" s="1455">
        <v>195.3</v>
      </c>
      <c r="E13" s="1454">
        <v>3.5</v>
      </c>
      <c r="F13" s="1456">
        <v>5.05</v>
      </c>
      <c r="G13" s="1456">
        <v>6.67</v>
      </c>
    </row>
    <row r="14" spans="1:7" ht="15.75" customHeight="1">
      <c r="A14" s="1453">
        <v>1994</v>
      </c>
      <c r="B14" s="39">
        <v>257908</v>
      </c>
      <c r="C14" s="1457">
        <v>5.9</v>
      </c>
      <c r="D14" s="1458">
        <v>206.3</v>
      </c>
      <c r="E14" s="1457">
        <v>5.6</v>
      </c>
      <c r="F14" s="1459">
        <v>5.04</v>
      </c>
      <c r="G14" s="1459">
        <v>6.91</v>
      </c>
    </row>
    <row r="15" spans="1:7" ht="15.75" customHeight="1">
      <c r="A15" s="1453">
        <v>1995</v>
      </c>
      <c r="B15" s="39">
        <v>269577</v>
      </c>
      <c r="C15" s="1457">
        <v>4.5</v>
      </c>
      <c r="D15" s="1458">
        <v>214.7</v>
      </c>
      <c r="E15" s="1457">
        <v>4.0999999999999996</v>
      </c>
      <c r="F15" s="1459">
        <v>5.13</v>
      </c>
      <c r="G15" s="1459">
        <v>7.09</v>
      </c>
    </row>
    <row r="16" spans="1:7" ht="15.75" customHeight="1">
      <c r="A16" s="1453">
        <v>1996</v>
      </c>
      <c r="B16" s="39">
        <v>284542</v>
      </c>
      <c r="C16" s="1457">
        <v>5.6</v>
      </c>
      <c r="D16" s="1458">
        <v>226.1</v>
      </c>
      <c r="E16" s="1457">
        <v>5.3</v>
      </c>
      <c r="F16" s="1459">
        <v>5.28</v>
      </c>
      <c r="G16" s="1459">
        <v>7.22</v>
      </c>
    </row>
    <row r="17" spans="1:7" ht="15.75" customHeight="1">
      <c r="A17" s="1453">
        <v>1997</v>
      </c>
      <c r="B17" s="39">
        <v>289149</v>
      </c>
      <c r="C17" s="1457">
        <v>1.6</v>
      </c>
      <c r="D17" s="1458">
        <v>229.2</v>
      </c>
      <c r="E17" s="1457">
        <v>1.4</v>
      </c>
      <c r="F17" s="1459">
        <v>5.33</v>
      </c>
      <c r="G17" s="1459">
        <v>7.4</v>
      </c>
    </row>
    <row r="18" spans="1:7" ht="15.75" customHeight="1">
      <c r="A18" s="1453">
        <v>1998</v>
      </c>
      <c r="B18" s="39">
        <v>295823</v>
      </c>
      <c r="C18" s="1457">
        <v>2.2999999999999998</v>
      </c>
      <c r="D18" s="1458">
        <v>233.9</v>
      </c>
      <c r="E18" s="1457">
        <v>2.1</v>
      </c>
      <c r="F18" s="1459">
        <v>5.53</v>
      </c>
      <c r="G18" s="1459">
        <v>7.8</v>
      </c>
    </row>
    <row r="19" spans="1:7" ht="15.75" customHeight="1">
      <c r="A19" s="1453">
        <v>1999</v>
      </c>
      <c r="B19" s="39">
        <v>307019</v>
      </c>
      <c r="C19" s="1457">
        <v>3.8</v>
      </c>
      <c r="D19" s="1458">
        <v>242.3</v>
      </c>
      <c r="E19" s="1457">
        <v>3.6</v>
      </c>
      <c r="F19" s="1459">
        <v>5.79</v>
      </c>
      <c r="G19" s="1459">
        <v>8.1199999999999992</v>
      </c>
    </row>
    <row r="20" spans="1:7" ht="15.75" customHeight="1">
      <c r="A20" s="1453">
        <v>2000</v>
      </c>
      <c r="B20" s="39">
        <v>301418</v>
      </c>
      <c r="C20" s="1457">
        <v>-1.8</v>
      </c>
      <c r="D20" s="1458">
        <v>237.5</v>
      </c>
      <c r="E20" s="1457">
        <v>-2</v>
      </c>
      <c r="F20" s="1459">
        <v>5.61</v>
      </c>
      <c r="G20" s="1459">
        <v>7.73</v>
      </c>
    </row>
    <row r="21" spans="1:7" ht="15.75" customHeight="1">
      <c r="A21" s="1453">
        <v>2001</v>
      </c>
      <c r="B21" s="39">
        <v>310998</v>
      </c>
      <c r="C21" s="1457">
        <v>3.2</v>
      </c>
      <c r="D21" s="1458">
        <v>244.3</v>
      </c>
      <c r="E21" s="1457">
        <v>2.9</v>
      </c>
      <c r="F21" s="1459">
        <v>5.9</v>
      </c>
      <c r="G21" s="1459">
        <v>8.27</v>
      </c>
    </row>
    <row r="22" spans="1:7" ht="15.75" customHeight="1">
      <c r="A22" s="1453">
        <v>2002</v>
      </c>
      <c r="B22" s="39">
        <v>309507</v>
      </c>
      <c r="C22" s="1457">
        <v>-0.5</v>
      </c>
      <c r="D22" s="1458">
        <v>242.9</v>
      </c>
      <c r="E22" s="1457">
        <v>-0.6</v>
      </c>
      <c r="F22" s="1459">
        <v>5.91</v>
      </c>
      <c r="G22" s="1459">
        <v>8.27</v>
      </c>
    </row>
    <row r="23" spans="1:7" ht="15.75" customHeight="1">
      <c r="A23" s="1453">
        <v>2003</v>
      </c>
      <c r="B23" s="39">
        <v>315375</v>
      </c>
      <c r="C23" s="1457">
        <v>1.9</v>
      </c>
      <c r="D23" s="1458">
        <v>247.1</v>
      </c>
      <c r="E23" s="1457">
        <v>1.7</v>
      </c>
      <c r="F23" s="1459">
        <v>5.99</v>
      </c>
      <c r="G23" s="1459">
        <v>8.27</v>
      </c>
    </row>
    <row r="24" spans="1:7" ht="15.75" customHeight="1">
      <c r="A24" s="1453">
        <v>2004</v>
      </c>
      <c r="B24" s="39">
        <v>321111</v>
      </c>
      <c r="C24" s="1457">
        <v>1.8</v>
      </c>
      <c r="D24" s="1458">
        <v>251.5</v>
      </c>
      <c r="E24" s="1457">
        <v>1.8</v>
      </c>
      <c r="F24" s="1459">
        <v>6.06</v>
      </c>
      <c r="G24" s="1459">
        <v>8.26</v>
      </c>
    </row>
    <row r="25" spans="1:7" ht="15.75" customHeight="1">
      <c r="A25" s="1453">
        <v>2005</v>
      </c>
      <c r="B25" s="39">
        <v>331289</v>
      </c>
      <c r="C25" s="1457">
        <v>3.2</v>
      </c>
      <c r="D25" s="1458">
        <v>259.3</v>
      </c>
      <c r="E25" s="1457">
        <v>3.1</v>
      </c>
      <c r="F25" s="1459">
        <v>6.2</v>
      </c>
      <c r="G25" s="1459">
        <v>8.5399999999999991</v>
      </c>
    </row>
    <row r="26" spans="1:7" ht="15.75" customHeight="1">
      <c r="A26" s="1453">
        <v>2006</v>
      </c>
      <c r="B26" s="39">
        <v>331276</v>
      </c>
      <c r="C26" s="1457">
        <v>-4.0000000000000001E-3</v>
      </c>
      <c r="D26" s="1458">
        <v>259.3</v>
      </c>
      <c r="E26" s="1457">
        <v>-5.0000000000000001E-3</v>
      </c>
      <c r="F26" s="1459">
        <v>6.17</v>
      </c>
      <c r="G26" s="1459">
        <v>8.39</v>
      </c>
    </row>
    <row r="27" spans="1:7" ht="15.75" customHeight="1">
      <c r="A27" s="1453">
        <v>2007</v>
      </c>
      <c r="B27" s="39">
        <v>341360</v>
      </c>
      <c r="C27" s="1457">
        <v>3</v>
      </c>
      <c r="D27" s="1458">
        <v>267.2</v>
      </c>
      <c r="E27" s="1457">
        <v>3</v>
      </c>
      <c r="F27" s="1459">
        <v>6.34</v>
      </c>
      <c r="G27" s="1459">
        <v>8.65</v>
      </c>
    </row>
    <row r="28" spans="1:7" ht="15.75" customHeight="1">
      <c r="A28" s="1453">
        <v>2008</v>
      </c>
      <c r="B28" s="39">
        <v>348084</v>
      </c>
      <c r="C28" s="1457">
        <v>2</v>
      </c>
      <c r="D28" s="1458">
        <v>272.60000000000002</v>
      </c>
      <c r="E28" s="1457">
        <v>2</v>
      </c>
      <c r="F28" s="1459">
        <v>6.74</v>
      </c>
      <c r="G28" s="1459">
        <v>9.5500000000000007</v>
      </c>
    </row>
    <row r="29" spans="1:7" ht="15.75" customHeight="1">
      <c r="A29" s="1453">
        <v>2009</v>
      </c>
      <c r="B29" s="39">
        <v>360067</v>
      </c>
      <c r="C29" s="1457">
        <v>3.4</v>
      </c>
      <c r="D29" s="1458">
        <v>282.39999999999998</v>
      </c>
      <c r="E29" s="1457">
        <v>3.6</v>
      </c>
      <c r="F29" s="1459">
        <v>7.24</v>
      </c>
      <c r="G29" s="1459">
        <v>10.210000000000001</v>
      </c>
    </row>
    <row r="30" spans="1:7" ht="15.75" customHeight="1">
      <c r="A30" s="1453">
        <v>2010</v>
      </c>
      <c r="B30" s="39">
        <v>374202</v>
      </c>
      <c r="C30" s="1457">
        <v>3.9</v>
      </c>
      <c r="D30" s="1458">
        <v>292.2</v>
      </c>
      <c r="E30" s="1457">
        <v>3.5</v>
      </c>
      <c r="F30" s="1459">
        <v>7.41</v>
      </c>
      <c r="G30" s="1459">
        <v>10.26</v>
      </c>
    </row>
    <row r="31" spans="1:7" ht="15.75" customHeight="1">
      <c r="A31" s="1453">
        <v>2011</v>
      </c>
      <c r="B31" s="39">
        <v>385850</v>
      </c>
      <c r="C31" s="1457">
        <v>3.1</v>
      </c>
      <c r="D31" s="1458">
        <v>301.89999999999998</v>
      </c>
      <c r="E31" s="1457">
        <v>3.3</v>
      </c>
      <c r="F31" s="1459">
        <v>7.72</v>
      </c>
      <c r="G31" s="1459">
        <v>10.79</v>
      </c>
    </row>
    <row r="32" spans="1:7" ht="15.75" customHeight="1">
      <c r="A32" s="1453">
        <v>2012</v>
      </c>
      <c r="B32" s="39">
        <v>392117</v>
      </c>
      <c r="C32" s="1457">
        <v>1.6</v>
      </c>
      <c r="D32" s="1458">
        <v>307.5</v>
      </c>
      <c r="E32" s="1457">
        <v>1.9</v>
      </c>
      <c r="F32" s="1459">
        <v>7.85</v>
      </c>
      <c r="G32" s="1459">
        <v>10.95</v>
      </c>
    </row>
    <row r="33" spans="1:7" ht="15.75" customHeight="1">
      <c r="A33" s="1453">
        <v>2013</v>
      </c>
      <c r="B33" s="39">
        <v>400610</v>
      </c>
      <c r="C33" s="1457">
        <v>2.2000000000000002</v>
      </c>
      <c r="D33" s="1458">
        <v>314.7</v>
      </c>
      <c r="E33" s="1457">
        <v>2.2999999999999998</v>
      </c>
      <c r="F33" s="1459">
        <v>7.81</v>
      </c>
      <c r="G33" s="1459">
        <v>10.75</v>
      </c>
    </row>
    <row r="34" spans="1:7" ht="15.75" customHeight="1">
      <c r="A34" s="1460">
        <v>2014</v>
      </c>
      <c r="B34" s="39">
        <v>408071</v>
      </c>
      <c r="C34" s="1457">
        <v>1.9</v>
      </c>
      <c r="D34" s="1458">
        <v>321.10000000000002</v>
      </c>
      <c r="E34" s="1457">
        <v>2</v>
      </c>
      <c r="F34" s="1459">
        <v>7.8</v>
      </c>
      <c r="G34" s="1459">
        <v>10.83</v>
      </c>
    </row>
    <row r="35" spans="1:7" ht="15.75" customHeight="1">
      <c r="A35" s="1460">
        <v>2015</v>
      </c>
      <c r="B35" s="39">
        <v>423644</v>
      </c>
      <c r="C35" s="1457">
        <v>3.8</v>
      </c>
      <c r="D35" s="1458">
        <v>333.3</v>
      </c>
      <c r="E35" s="1457">
        <v>3.8</v>
      </c>
      <c r="F35" s="1459">
        <v>7.83</v>
      </c>
      <c r="G35" s="1459">
        <v>10.79</v>
      </c>
    </row>
    <row r="36" spans="1:7" ht="15.75" customHeight="1">
      <c r="A36" s="1461">
        <v>2016</v>
      </c>
      <c r="B36" s="45">
        <v>421381</v>
      </c>
      <c r="C36" s="1462">
        <v>-0.5</v>
      </c>
      <c r="D36" s="1463">
        <v>332</v>
      </c>
      <c r="E36" s="1462">
        <v>-0.4</v>
      </c>
      <c r="F36" s="1464">
        <v>7.73</v>
      </c>
      <c r="G36" s="1464">
        <v>10.74</v>
      </c>
    </row>
    <row r="37" spans="1:7" ht="15.75" customHeight="1">
      <c r="A37" s="1461">
        <v>2017</v>
      </c>
      <c r="B37" s="45">
        <v>430710</v>
      </c>
      <c r="C37" s="1462">
        <v>2.2000000000000002</v>
      </c>
      <c r="D37" s="1463">
        <v>339.9</v>
      </c>
      <c r="E37" s="1462">
        <v>2.4</v>
      </c>
      <c r="F37" s="1464">
        <v>7.75</v>
      </c>
      <c r="G37" s="1464">
        <v>10.75</v>
      </c>
    </row>
    <row r="38" spans="1:7" ht="15.75" customHeight="1">
      <c r="A38" s="1461">
        <v>2018</v>
      </c>
      <c r="B38" s="2139">
        <v>433949</v>
      </c>
      <c r="C38" s="1462">
        <v>0.8</v>
      </c>
      <c r="D38" s="1463">
        <v>343.2</v>
      </c>
      <c r="E38" s="1462">
        <v>1</v>
      </c>
      <c r="F38" s="1464">
        <v>7.8</v>
      </c>
      <c r="G38" s="1464">
        <v>10.77</v>
      </c>
    </row>
    <row r="39" spans="1:7" ht="15.75" customHeight="1">
      <c r="A39" s="1460">
        <v>2019</v>
      </c>
      <c r="B39" s="177">
        <v>443895</v>
      </c>
      <c r="C39" s="1457">
        <v>2.2999999999999998</v>
      </c>
      <c r="D39" s="1458">
        <v>351.8</v>
      </c>
      <c r="E39" s="1457">
        <v>2.5</v>
      </c>
      <c r="F39" s="1459">
        <v>7.97</v>
      </c>
      <c r="G39" s="1459">
        <v>11.03</v>
      </c>
    </row>
    <row r="40" spans="1:7">
      <c r="A40" s="1460">
        <v>2020</v>
      </c>
      <c r="B40" s="177">
        <v>429665</v>
      </c>
      <c r="C40" s="1457">
        <v>-3.2</v>
      </c>
      <c r="D40" s="1458">
        <v>340.6</v>
      </c>
      <c r="E40" s="1457">
        <v>-3.2</v>
      </c>
      <c r="F40" s="1459">
        <v>7.97</v>
      </c>
      <c r="G40" s="1459">
        <v>11.43</v>
      </c>
    </row>
    <row r="41" spans="1:7">
      <c r="A41" s="1461">
        <v>2021</v>
      </c>
      <c r="B41" s="2139">
        <v>450359</v>
      </c>
      <c r="C41" s="1462">
        <v>4.8</v>
      </c>
      <c r="D41" s="1463">
        <v>358.8</v>
      </c>
      <c r="E41" s="1462">
        <v>5.3</v>
      </c>
      <c r="F41" s="1464">
        <v>8.1300000000000008</v>
      </c>
      <c r="G41" s="1464">
        <v>11.38</v>
      </c>
    </row>
    <row r="42" spans="1:7">
      <c r="A42" s="1510">
        <v>2022</v>
      </c>
      <c r="B42" s="1744">
        <v>466967</v>
      </c>
      <c r="C42" s="2140">
        <v>3.7</v>
      </c>
      <c r="D42" s="2141">
        <v>373.7</v>
      </c>
      <c r="E42" s="2140">
        <v>4.2</v>
      </c>
      <c r="F42" s="2142">
        <v>8.24</v>
      </c>
      <c r="G42" s="2142">
        <v>11.42</v>
      </c>
    </row>
    <row r="43" spans="1:7">
      <c r="A43" s="277" t="s">
        <v>138</v>
      </c>
      <c r="B43" s="66"/>
      <c r="C43" s="66"/>
      <c r="D43" s="66"/>
      <c r="E43" s="66"/>
      <c r="F43" s="66"/>
      <c r="G43" s="66"/>
    </row>
    <row r="44" spans="1:7">
      <c r="A44" s="277" t="s">
        <v>1835</v>
      </c>
      <c r="B44" s="66"/>
      <c r="C44" s="66"/>
      <c r="D44" s="66"/>
      <c r="E44" s="66"/>
      <c r="F44" s="66"/>
      <c r="G44" s="66"/>
    </row>
    <row r="45" spans="1:7" ht="12.75" customHeight="1">
      <c r="A45" s="277" t="s">
        <v>1836</v>
      </c>
      <c r="B45" s="66"/>
      <c r="C45" s="66"/>
      <c r="D45" s="66"/>
      <c r="E45" s="66"/>
      <c r="F45" s="66"/>
      <c r="G45" s="66"/>
    </row>
    <row r="46" spans="1:7" ht="12.75" customHeight="1">
      <c r="A46" s="277" t="s">
        <v>1837</v>
      </c>
      <c r="B46" s="66"/>
      <c r="C46" s="66"/>
      <c r="D46" s="66"/>
      <c r="E46" s="66"/>
      <c r="F46" s="66"/>
      <c r="G46" s="66"/>
    </row>
    <row r="47" spans="1:7" ht="12.75" customHeight="1">
      <c r="A47" s="225" t="s">
        <v>2213</v>
      </c>
    </row>
    <row r="48" spans="1:7">
      <c r="A48" s="225"/>
    </row>
    <row r="49" spans="1:1">
      <c r="A49" s="576" t="s">
        <v>1728</v>
      </c>
    </row>
  </sheetData>
  <mergeCells count="3">
    <mergeCell ref="A4:A5"/>
    <mergeCell ref="B4:E4"/>
    <mergeCell ref="F4:G4"/>
  </mergeCells>
  <phoneticPr fontId="3"/>
  <pageMargins left="0.35433070866141736" right="0.35433070866141736" top="0.59055118110236227" bottom="0.59055118110236227" header="0.31496062992125984" footer="0.31496062992125984"/>
  <pageSetup paperSize="9" scale="90" orientation="portrait" horizontalDpi="4294967292" verticalDpi="4294967292"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96DDB-CD5F-45A7-8178-655A92FDD61A}">
  <sheetPr>
    <pageSetUpPr fitToPage="1"/>
  </sheetPr>
  <dimension ref="A1:AB48"/>
  <sheetViews>
    <sheetView zoomScaleNormal="100" zoomScaleSheetLayoutView="100" workbookViewId="0">
      <selection activeCell="E1" sqref="E1"/>
    </sheetView>
  </sheetViews>
  <sheetFormatPr defaultColWidth="12.83203125" defaultRowHeight="15.5"/>
  <cols>
    <col min="1" max="1" width="13" style="64" customWidth="1"/>
    <col min="2" max="2" width="12.58203125" style="64" customWidth="1"/>
    <col min="3" max="28" width="6.58203125" style="64" customWidth="1"/>
    <col min="29" max="16384" width="12.83203125" style="64"/>
  </cols>
  <sheetData>
    <row r="1" spans="1:28" ht="25.5" customHeight="1">
      <c r="A1" s="1536" t="s">
        <v>1729</v>
      </c>
      <c r="E1" s="63"/>
      <c r="F1" s="63"/>
      <c r="G1" s="63"/>
      <c r="H1" s="63"/>
      <c r="I1" s="63"/>
      <c r="J1" s="63"/>
      <c r="K1" s="63"/>
      <c r="L1" s="63"/>
      <c r="M1" s="63"/>
      <c r="N1" s="63"/>
      <c r="O1" s="63"/>
      <c r="P1" s="63"/>
      <c r="Q1" s="63"/>
      <c r="R1" s="63"/>
      <c r="S1" s="63"/>
      <c r="T1" s="63"/>
      <c r="U1" s="63"/>
      <c r="V1" s="63"/>
      <c r="W1" s="63"/>
      <c r="X1" s="63"/>
      <c r="Y1" s="63"/>
      <c r="Z1" s="63"/>
      <c r="AA1" s="63"/>
      <c r="AB1" s="63"/>
    </row>
    <row r="2" spans="1:28">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row>
    <row r="3" spans="1:28" ht="12" customHeight="1">
      <c r="A3" s="63"/>
      <c r="B3" s="63"/>
      <c r="C3" s="63"/>
      <c r="D3" s="63"/>
      <c r="E3" s="63"/>
      <c r="F3" s="63"/>
      <c r="G3" s="63"/>
      <c r="H3" s="63"/>
      <c r="I3" s="63"/>
      <c r="J3" s="63"/>
      <c r="K3" s="63"/>
      <c r="L3" s="63"/>
      <c r="M3" s="63"/>
      <c r="N3" s="63"/>
      <c r="O3" s="63"/>
      <c r="P3" s="63"/>
      <c r="Q3" s="63"/>
      <c r="R3" s="63"/>
      <c r="S3" s="63"/>
      <c r="T3" s="63"/>
      <c r="U3" s="63"/>
      <c r="V3" s="63"/>
      <c r="W3" s="63"/>
      <c r="X3" s="63"/>
      <c r="Y3" s="283"/>
      <c r="Z3" s="283"/>
      <c r="AA3" s="283"/>
      <c r="AB3" s="283"/>
    </row>
    <row r="4" spans="1:28">
      <c r="A4" s="497" t="s">
        <v>1276</v>
      </c>
      <c r="B4" s="503" t="s">
        <v>1730</v>
      </c>
      <c r="C4" s="106">
        <v>1970</v>
      </c>
      <c r="D4" s="106">
        <v>1980</v>
      </c>
      <c r="E4" s="106">
        <v>1990</v>
      </c>
      <c r="F4" s="106">
        <v>2000</v>
      </c>
      <c r="G4" s="106">
        <v>2001</v>
      </c>
      <c r="H4" s="106">
        <v>2002</v>
      </c>
      <c r="I4" s="106">
        <v>2003</v>
      </c>
      <c r="J4" s="106">
        <v>2004</v>
      </c>
      <c r="K4" s="106">
        <v>2005</v>
      </c>
      <c r="L4" s="106">
        <v>2006</v>
      </c>
      <c r="M4" s="106">
        <v>2007</v>
      </c>
      <c r="N4" s="106">
        <v>2008</v>
      </c>
      <c r="O4" s="106">
        <v>2009</v>
      </c>
      <c r="P4" s="106">
        <v>2010</v>
      </c>
      <c r="Q4" s="106">
        <v>2011</v>
      </c>
      <c r="R4" s="106">
        <v>2012</v>
      </c>
      <c r="S4" s="106">
        <v>2013</v>
      </c>
      <c r="T4" s="106">
        <v>2014</v>
      </c>
      <c r="U4" s="106">
        <v>2015</v>
      </c>
      <c r="V4" s="106">
        <v>2016</v>
      </c>
      <c r="W4" s="106">
        <v>2017</v>
      </c>
      <c r="X4" s="106">
        <v>2018</v>
      </c>
      <c r="Y4" s="106">
        <v>2019</v>
      </c>
      <c r="Z4" s="106">
        <v>2020</v>
      </c>
      <c r="AA4" s="106">
        <v>2021</v>
      </c>
      <c r="AB4" s="106">
        <v>2022</v>
      </c>
    </row>
    <row r="5" spans="1:28" ht="14.25" customHeight="1">
      <c r="A5" s="1465" t="s">
        <v>1731</v>
      </c>
      <c r="B5" s="1465" t="s">
        <v>1732</v>
      </c>
      <c r="C5" s="2159" t="s">
        <v>2214</v>
      </c>
      <c r="D5" s="2159">
        <v>8675.3369999999995</v>
      </c>
      <c r="E5" s="2159">
        <v>19868.108</v>
      </c>
      <c r="F5" s="2159">
        <v>40919.964</v>
      </c>
      <c r="G5" s="2159">
        <v>44112.699000000001</v>
      </c>
      <c r="H5" s="2159">
        <v>48368.512999999999</v>
      </c>
      <c r="I5" s="2159">
        <v>50896.942999999999</v>
      </c>
      <c r="J5" s="2159">
        <v>56208.26</v>
      </c>
      <c r="K5" s="2159">
        <v>57956.777000000002</v>
      </c>
      <c r="L5" s="2159">
        <v>61280.66</v>
      </c>
      <c r="M5" s="2159">
        <v>66608.207999999999</v>
      </c>
      <c r="N5" s="2159">
        <v>71187.876999999993</v>
      </c>
      <c r="O5" s="2159">
        <v>74080.331000000006</v>
      </c>
      <c r="P5" s="2159">
        <v>79172.774999999994</v>
      </c>
      <c r="Q5" s="2159">
        <v>85095.642999999996</v>
      </c>
      <c r="R5" s="2159">
        <v>87619.084000000003</v>
      </c>
      <c r="S5" s="2159">
        <v>94544.308000000005</v>
      </c>
      <c r="T5" s="2159">
        <v>106966.765</v>
      </c>
      <c r="U5" s="2159">
        <v>113748.958</v>
      </c>
      <c r="V5" s="2159">
        <v>121856.04399999999</v>
      </c>
      <c r="W5" s="2159">
        <v>124807.03200000001</v>
      </c>
      <c r="X5" s="2159">
        <v>129722.88800000001</v>
      </c>
      <c r="Y5" s="2159">
        <v>132861.476</v>
      </c>
      <c r="Z5" s="2159">
        <v>148876.25599999999</v>
      </c>
      <c r="AA5" s="2159">
        <v>163890.291</v>
      </c>
      <c r="AB5" s="2159" t="s">
        <v>1733</v>
      </c>
    </row>
    <row r="6" spans="1:28" ht="14.25" customHeight="1">
      <c r="A6" s="1466" t="s">
        <v>1734</v>
      </c>
      <c r="B6" s="505" t="s">
        <v>1735</v>
      </c>
      <c r="C6" s="1467" t="s">
        <v>1733</v>
      </c>
      <c r="D6" s="1467">
        <v>5.8220000000000001</v>
      </c>
      <c r="E6" s="1467">
        <v>6.4669999999999996</v>
      </c>
      <c r="F6" s="1467">
        <v>7.5890000000000004</v>
      </c>
      <c r="G6" s="1467">
        <v>7.6740000000000004</v>
      </c>
      <c r="H6" s="1467">
        <v>7.8719999999999999</v>
      </c>
      <c r="I6" s="1467">
        <v>7.8769999999999998</v>
      </c>
      <c r="J6" s="1467">
        <v>8.0830000000000002</v>
      </c>
      <c r="K6" s="1467">
        <v>7.9649999999999999</v>
      </c>
      <c r="L6" s="1467">
        <v>7.9720000000000004</v>
      </c>
      <c r="M6" s="1467">
        <v>8.0519999999999996</v>
      </c>
      <c r="N6" s="1467">
        <v>8.2469999999999999</v>
      </c>
      <c r="O6" s="1467">
        <v>8.5419999999999998</v>
      </c>
      <c r="P6" s="1467">
        <v>8.4190000000000005</v>
      </c>
      <c r="Q6" s="1467">
        <v>8.5340000000000007</v>
      </c>
      <c r="R6" s="1467">
        <v>8.6690000000000005</v>
      </c>
      <c r="S6" s="1467">
        <v>8.7449999999999992</v>
      </c>
      <c r="T6" s="1467">
        <v>9.8249999999999993</v>
      </c>
      <c r="U6" s="1467">
        <v>10.173999999999999</v>
      </c>
      <c r="V6" s="1467">
        <v>10.09</v>
      </c>
      <c r="W6" s="1467">
        <v>10.112</v>
      </c>
      <c r="X6" s="1467">
        <v>10.052</v>
      </c>
      <c r="Y6" s="1467">
        <v>10.212999999999999</v>
      </c>
      <c r="Z6" s="1467">
        <v>10.66</v>
      </c>
      <c r="AA6" s="1467">
        <v>10.425000000000001</v>
      </c>
      <c r="AB6" s="1467" t="s">
        <v>1733</v>
      </c>
    </row>
    <row r="7" spans="1:28" ht="14.25" customHeight="1">
      <c r="A7" s="1468" t="s">
        <v>1736</v>
      </c>
      <c r="B7" s="1468" t="s">
        <v>1732</v>
      </c>
      <c r="C7" s="2160">
        <v>1294.579</v>
      </c>
      <c r="D7" s="2160">
        <v>5366.09</v>
      </c>
      <c r="E7" s="2160">
        <v>11379.451999999999</v>
      </c>
      <c r="F7" s="2160">
        <v>22468.75</v>
      </c>
      <c r="G7" s="2160">
        <v>23000.082999999999</v>
      </c>
      <c r="H7" s="2160">
        <v>25062.317999999999</v>
      </c>
      <c r="I7" s="2160">
        <v>25969.633999999998</v>
      </c>
      <c r="J7" s="2160">
        <v>27872.643</v>
      </c>
      <c r="K7" s="2160">
        <v>28598.846000000001</v>
      </c>
      <c r="L7" s="2160">
        <v>30042.727999999999</v>
      </c>
      <c r="M7" s="2160">
        <v>31488.094000000001</v>
      </c>
      <c r="N7" s="2160">
        <v>33363.434000000001</v>
      </c>
      <c r="O7" s="2160">
        <v>34127.949000000001</v>
      </c>
      <c r="P7" s="2160">
        <v>35622.843000000001</v>
      </c>
      <c r="Q7" s="2160">
        <v>36463.017</v>
      </c>
      <c r="R7" s="2160">
        <v>38679.697999999997</v>
      </c>
      <c r="S7" s="2160">
        <v>40424.021999999997</v>
      </c>
      <c r="T7" s="2160">
        <v>41521.033000000003</v>
      </c>
      <c r="U7" s="2160">
        <v>42725.319000000003</v>
      </c>
      <c r="V7" s="2160">
        <v>45391.637999999999</v>
      </c>
      <c r="W7" s="2160">
        <v>46762.188999999998</v>
      </c>
      <c r="X7" s="2160">
        <v>48786.750999999997</v>
      </c>
      <c r="Y7" s="2160">
        <v>52922.156999999999</v>
      </c>
      <c r="Z7" s="2160">
        <v>55742.087</v>
      </c>
      <c r="AA7" s="2160">
        <v>66438.763999999996</v>
      </c>
      <c r="AB7" s="2160">
        <v>69005.785999999993</v>
      </c>
    </row>
    <row r="8" spans="1:28" ht="14.25" customHeight="1">
      <c r="A8" s="1466" t="s">
        <v>1737</v>
      </c>
      <c r="B8" s="505" t="s">
        <v>1735</v>
      </c>
      <c r="C8" s="1467">
        <v>4.8380000000000001</v>
      </c>
      <c r="D8" s="1467">
        <v>7.0220000000000002</v>
      </c>
      <c r="E8" s="1467">
        <v>7.718</v>
      </c>
      <c r="F8" s="1467">
        <v>9.2040000000000006</v>
      </c>
      <c r="G8" s="1467">
        <v>9.2690000000000001</v>
      </c>
      <c r="H8" s="1467">
        <v>9.3949999999999996</v>
      </c>
      <c r="I8" s="1467">
        <v>9.5470000000000006</v>
      </c>
      <c r="J8" s="1467">
        <v>9.7089999999999996</v>
      </c>
      <c r="K8" s="1467">
        <v>9.6270000000000007</v>
      </c>
      <c r="L8" s="1467">
        <v>9.5310000000000006</v>
      </c>
      <c r="M8" s="1467">
        <v>9.532</v>
      </c>
      <c r="N8" s="1467">
        <v>9.7260000000000009</v>
      </c>
      <c r="O8" s="1467">
        <v>10.226000000000001</v>
      </c>
      <c r="P8" s="1467">
        <v>10.221</v>
      </c>
      <c r="Q8" s="1467">
        <v>10.026</v>
      </c>
      <c r="R8" s="1467">
        <v>10.199</v>
      </c>
      <c r="S8" s="1467">
        <v>10.286</v>
      </c>
      <c r="T8" s="1467">
        <v>10.368</v>
      </c>
      <c r="U8" s="1467">
        <v>10.368</v>
      </c>
      <c r="V8" s="1467">
        <v>10.352</v>
      </c>
      <c r="W8" s="1467">
        <v>10.384</v>
      </c>
      <c r="X8" s="1467">
        <v>10.349</v>
      </c>
      <c r="Y8" s="1467">
        <v>10.488</v>
      </c>
      <c r="Z8" s="1467">
        <v>11.316000000000001</v>
      </c>
      <c r="AA8" s="1467">
        <v>12.151999999999999</v>
      </c>
      <c r="AB8" s="1467">
        <v>11.157</v>
      </c>
    </row>
    <row r="9" spans="1:28" ht="14.25" customHeight="1">
      <c r="A9" s="1468" t="s">
        <v>1738</v>
      </c>
      <c r="B9" s="1468" t="s">
        <v>1732</v>
      </c>
      <c r="C9" s="2160">
        <v>1444.046</v>
      </c>
      <c r="D9" s="2160">
        <v>5840.3109999999997</v>
      </c>
      <c r="E9" s="2160">
        <v>12975.16</v>
      </c>
      <c r="F9" s="2160">
        <v>23564.613000000001</v>
      </c>
      <c r="G9" s="2160">
        <v>24738.184000000001</v>
      </c>
      <c r="H9" s="2160">
        <v>27321.385999999999</v>
      </c>
      <c r="I9" s="2160">
        <v>30116.453000000001</v>
      </c>
      <c r="J9" s="2160">
        <v>32159.771000000001</v>
      </c>
      <c r="K9" s="2160">
        <v>32521.874</v>
      </c>
      <c r="L9" s="2160">
        <v>33683.021999999997</v>
      </c>
      <c r="M9" s="2160">
        <v>35139.923999999999</v>
      </c>
      <c r="N9" s="2160">
        <v>37959.94</v>
      </c>
      <c r="O9" s="2160">
        <v>40062.631000000001</v>
      </c>
      <c r="P9" s="2160">
        <v>42579.76</v>
      </c>
      <c r="Q9" s="2160">
        <v>44739.281000000003</v>
      </c>
      <c r="R9" s="2160">
        <v>47118.824999999997</v>
      </c>
      <c r="S9" s="2160">
        <v>49564.534</v>
      </c>
      <c r="T9" s="2160">
        <v>51499.385000000002</v>
      </c>
      <c r="U9" s="2160">
        <v>54314.826000000001</v>
      </c>
      <c r="V9" s="2160">
        <v>56806.758999999998</v>
      </c>
      <c r="W9" s="2160">
        <v>58522.603999999999</v>
      </c>
      <c r="X9" s="2160">
        <v>61144.347000000002</v>
      </c>
      <c r="Y9" s="2160">
        <v>66065.775999999998</v>
      </c>
      <c r="Z9" s="2160">
        <v>68684.576000000001</v>
      </c>
      <c r="AA9" s="2160">
        <v>75849.764999999999</v>
      </c>
      <c r="AB9" s="2160">
        <v>81417.748999999996</v>
      </c>
    </row>
    <row r="10" spans="1:28" ht="14.25" customHeight="1">
      <c r="A10" s="1466" t="s">
        <v>1739</v>
      </c>
      <c r="B10" s="505" t="s">
        <v>1735</v>
      </c>
      <c r="C10" s="1467">
        <v>3.8559999999999999</v>
      </c>
      <c r="D10" s="1467">
        <v>6.181</v>
      </c>
      <c r="E10" s="1467">
        <v>7.1470000000000002</v>
      </c>
      <c r="F10" s="1467">
        <v>7.9989999999999997</v>
      </c>
      <c r="G10" s="1467">
        <v>8.15</v>
      </c>
      <c r="H10" s="1467">
        <v>8.3179999999999996</v>
      </c>
      <c r="I10" s="1467">
        <v>9.1639999999999997</v>
      </c>
      <c r="J10" s="1467">
        <v>9.3279999999999994</v>
      </c>
      <c r="K10" s="1467">
        <v>9.2219999999999995</v>
      </c>
      <c r="L10" s="1467">
        <v>9.1280000000000001</v>
      </c>
      <c r="M10" s="1467">
        <v>9.1340000000000003</v>
      </c>
      <c r="N10" s="1467">
        <v>9.593</v>
      </c>
      <c r="O10" s="1467">
        <v>10.319000000000001</v>
      </c>
      <c r="P10" s="1467">
        <v>10.199999999999999</v>
      </c>
      <c r="Q10" s="1467">
        <v>10.361000000000001</v>
      </c>
      <c r="R10" s="1467">
        <v>10.503</v>
      </c>
      <c r="S10" s="1467">
        <v>10.574999999999999</v>
      </c>
      <c r="T10" s="1467">
        <v>10.608000000000001</v>
      </c>
      <c r="U10" s="1467">
        <v>10.797000000000001</v>
      </c>
      <c r="V10" s="1467">
        <v>10.792999999999999</v>
      </c>
      <c r="W10" s="1467">
        <v>10.801</v>
      </c>
      <c r="X10" s="1467">
        <v>10.861000000000001</v>
      </c>
      <c r="Y10" s="1467">
        <v>10.76</v>
      </c>
      <c r="Z10" s="1467">
        <v>11.27</v>
      </c>
      <c r="AA10" s="1467">
        <v>11.044</v>
      </c>
      <c r="AB10" s="1467">
        <v>10.759</v>
      </c>
    </row>
    <row r="11" spans="1:28" ht="14.25" customHeight="1">
      <c r="A11" s="1468" t="s">
        <v>1740</v>
      </c>
      <c r="B11" s="1468" t="s">
        <v>1732</v>
      </c>
      <c r="C11" s="1469">
        <v>5941.7190000000001</v>
      </c>
      <c r="D11" s="1469">
        <v>19411.792000000001</v>
      </c>
      <c r="E11" s="1469">
        <v>47068.688999999998</v>
      </c>
      <c r="F11" s="1469">
        <v>75198.237999999998</v>
      </c>
      <c r="G11" s="1469">
        <v>81407.938999999998</v>
      </c>
      <c r="H11" s="1469">
        <v>86493.127999999997</v>
      </c>
      <c r="I11" s="1469">
        <v>92217.217000000004</v>
      </c>
      <c r="J11" s="2160">
        <v>99731.36</v>
      </c>
      <c r="K11" s="2160">
        <v>106143.59600000001</v>
      </c>
      <c r="L11" s="2160">
        <v>113358.298</v>
      </c>
      <c r="M11" s="2160">
        <v>121790.15700000001</v>
      </c>
      <c r="N11" s="2160">
        <v>127729.41</v>
      </c>
      <c r="O11" s="2160">
        <v>132455.052</v>
      </c>
      <c r="P11" s="2160">
        <v>141340.514</v>
      </c>
      <c r="Q11" s="2160">
        <v>145226.69</v>
      </c>
      <c r="R11" s="2160">
        <v>150957.25599999999</v>
      </c>
      <c r="S11" s="2160">
        <v>155745.89499999999</v>
      </c>
      <c r="T11" s="2160">
        <v>161199.117</v>
      </c>
      <c r="U11" s="2160">
        <v>165876.35800000001</v>
      </c>
      <c r="V11" s="2160">
        <v>182604.93599999999</v>
      </c>
      <c r="W11" s="2160">
        <v>189479.092</v>
      </c>
      <c r="X11" s="2160">
        <v>198515.25099999999</v>
      </c>
      <c r="Y11" s="2160">
        <v>203618.36199999999</v>
      </c>
      <c r="Z11" s="2160">
        <v>236229.51699999999</v>
      </c>
      <c r="AA11" s="2160">
        <v>260569.60000000001</v>
      </c>
      <c r="AB11" s="2160" t="s">
        <v>1733</v>
      </c>
    </row>
    <row r="12" spans="1:28" ht="14.25" customHeight="1">
      <c r="A12" s="1466" t="s">
        <v>1741</v>
      </c>
      <c r="B12" s="505" t="s">
        <v>1735</v>
      </c>
      <c r="C12" s="1467">
        <v>6.2640000000000002</v>
      </c>
      <c r="D12" s="1467">
        <v>6.5359999999999996</v>
      </c>
      <c r="E12" s="1467">
        <v>8.3640000000000008</v>
      </c>
      <c r="F12" s="1467">
        <v>8.2479999999999993</v>
      </c>
      <c r="G12" s="1467">
        <v>8.625</v>
      </c>
      <c r="H12" s="1467">
        <v>8.8569999999999993</v>
      </c>
      <c r="I12" s="1467">
        <v>9.0109999999999992</v>
      </c>
      <c r="J12" s="1467">
        <v>9.0660000000000007</v>
      </c>
      <c r="K12" s="1467">
        <v>9.0350000000000001</v>
      </c>
      <c r="L12" s="1467">
        <v>9.3249999999999993</v>
      </c>
      <c r="M12" s="1467">
        <v>9.4290000000000003</v>
      </c>
      <c r="N12" s="1467">
        <v>9.5879999999999992</v>
      </c>
      <c r="O12" s="1467">
        <v>10.7</v>
      </c>
      <c r="P12" s="1467">
        <v>10.704000000000001</v>
      </c>
      <c r="Q12" s="1467">
        <v>10.407999999999999</v>
      </c>
      <c r="R12" s="1467">
        <v>10.545</v>
      </c>
      <c r="S12" s="1467">
        <v>10.44</v>
      </c>
      <c r="T12" s="1467">
        <v>10.285</v>
      </c>
      <c r="U12" s="1467">
        <v>10.769</v>
      </c>
      <c r="V12" s="1467">
        <v>11.061</v>
      </c>
      <c r="W12" s="1467">
        <v>10.933999999999999</v>
      </c>
      <c r="X12" s="1467">
        <v>10.943</v>
      </c>
      <c r="Y12" s="1467">
        <v>11.058999999999999</v>
      </c>
      <c r="Z12" s="1467">
        <v>13.023999999999999</v>
      </c>
      <c r="AA12" s="1467">
        <v>12.419</v>
      </c>
      <c r="AB12" s="1467" t="s">
        <v>1733</v>
      </c>
    </row>
    <row r="13" spans="1:28" ht="14.25" customHeight="1">
      <c r="A13" s="1468" t="s">
        <v>1742</v>
      </c>
      <c r="B13" s="1468" t="s">
        <v>1732</v>
      </c>
      <c r="C13" s="2160" t="s">
        <v>1733</v>
      </c>
      <c r="D13" s="2160">
        <v>4083.0340000000001</v>
      </c>
      <c r="E13" s="2160">
        <v>7409.91</v>
      </c>
      <c r="F13" s="2160">
        <v>12528.043</v>
      </c>
      <c r="G13" s="2160">
        <v>13252.392</v>
      </c>
      <c r="H13" s="2160">
        <v>14577.737999999999</v>
      </c>
      <c r="I13" s="2160">
        <v>14677.605</v>
      </c>
      <c r="J13" s="2160">
        <v>15783.722</v>
      </c>
      <c r="K13" s="2160">
        <v>16339.487999999999</v>
      </c>
      <c r="L13" s="2160">
        <v>17876.437999999998</v>
      </c>
      <c r="M13" s="2160">
        <v>19460.418000000001</v>
      </c>
      <c r="N13" s="2160">
        <v>20753.293000000001</v>
      </c>
      <c r="O13" s="2160">
        <v>22182.915000000001</v>
      </c>
      <c r="P13" s="2160">
        <v>23666.323</v>
      </c>
      <c r="Q13" s="2160">
        <v>23765.473999999998</v>
      </c>
      <c r="R13" s="2160">
        <v>24751.802</v>
      </c>
      <c r="S13" s="2160">
        <v>25364.04</v>
      </c>
      <c r="T13" s="2160">
        <v>25902.222000000002</v>
      </c>
      <c r="U13" s="2160">
        <v>26822.525000000001</v>
      </c>
      <c r="V13" s="2160">
        <v>28033.334999999999</v>
      </c>
      <c r="W13" s="2160">
        <v>29476.105</v>
      </c>
      <c r="X13" s="2160">
        <v>30745.113000000001</v>
      </c>
      <c r="Y13" s="2160">
        <v>32889.839999999997</v>
      </c>
      <c r="Z13" s="2160">
        <v>35844.769</v>
      </c>
      <c r="AA13" s="2160">
        <v>40449.442000000003</v>
      </c>
      <c r="AB13" s="2160">
        <v>39395.682000000001</v>
      </c>
    </row>
    <row r="14" spans="1:28" ht="14.25" customHeight="1">
      <c r="A14" s="1466" t="s">
        <v>1743</v>
      </c>
      <c r="B14" s="505" t="s">
        <v>1735</v>
      </c>
      <c r="C14" s="1467" t="s">
        <v>1733</v>
      </c>
      <c r="D14" s="1467">
        <v>8.4160000000000004</v>
      </c>
      <c r="E14" s="1467">
        <v>8.0380000000000003</v>
      </c>
      <c r="F14" s="1467">
        <v>8.1039999999999992</v>
      </c>
      <c r="G14" s="1467">
        <v>8.4480000000000004</v>
      </c>
      <c r="H14" s="1467">
        <v>8.7029999999999994</v>
      </c>
      <c r="I14" s="1467">
        <v>8.9039999999999999</v>
      </c>
      <c r="J14" s="1467">
        <v>9.0069999999999997</v>
      </c>
      <c r="K14" s="1467">
        <v>9.0909999999999993</v>
      </c>
      <c r="L14" s="1467">
        <v>9.1690000000000005</v>
      </c>
      <c r="M14" s="1467">
        <v>9.3249999999999993</v>
      </c>
      <c r="N14" s="1467">
        <v>9.5109999999999992</v>
      </c>
      <c r="O14" s="1467">
        <v>10.673999999999999</v>
      </c>
      <c r="P14" s="1467">
        <v>10.590999999999999</v>
      </c>
      <c r="Q14" s="1467">
        <v>10.388</v>
      </c>
      <c r="R14" s="1467">
        <v>10.506</v>
      </c>
      <c r="S14" s="1467">
        <v>10.31</v>
      </c>
      <c r="T14" s="1467">
        <v>10.292</v>
      </c>
      <c r="U14" s="1467">
        <v>10.327999999999999</v>
      </c>
      <c r="V14" s="1467">
        <v>10.237</v>
      </c>
      <c r="W14" s="1467">
        <v>10.098000000000001</v>
      </c>
      <c r="X14" s="1467">
        <v>10.098000000000001</v>
      </c>
      <c r="Y14" s="1467">
        <v>10.151999999999999</v>
      </c>
      <c r="Z14" s="1467">
        <v>10.718999999999999</v>
      </c>
      <c r="AA14" s="1467">
        <v>10.747</v>
      </c>
      <c r="AB14" s="1467">
        <v>9.4760000000000009</v>
      </c>
    </row>
    <row r="15" spans="1:28" ht="14.25" customHeight="1">
      <c r="A15" s="1468" t="s">
        <v>1744</v>
      </c>
      <c r="B15" s="1468" t="s">
        <v>1732</v>
      </c>
      <c r="C15" s="2160">
        <v>9946.9339999999993</v>
      </c>
      <c r="D15" s="2160">
        <v>36443.864999999998</v>
      </c>
      <c r="E15" s="2160">
        <v>84868.93</v>
      </c>
      <c r="F15" s="2160">
        <v>163337.04500000001</v>
      </c>
      <c r="G15" s="2160">
        <v>176022.99900000001</v>
      </c>
      <c r="H15" s="2160">
        <v>194303.06299999999</v>
      </c>
      <c r="I15" s="2160">
        <v>189707.649</v>
      </c>
      <c r="J15" s="2160">
        <v>198275.17300000001</v>
      </c>
      <c r="K15" s="2160">
        <v>205672.26800000001</v>
      </c>
      <c r="L15" s="2160">
        <v>218435.50200000001</v>
      </c>
      <c r="M15" s="2160">
        <v>229032.57</v>
      </c>
      <c r="N15" s="2160">
        <v>239345.04300000001</v>
      </c>
      <c r="O15" s="2160">
        <v>250346.85699999999</v>
      </c>
      <c r="P15" s="2160">
        <v>262219.837</v>
      </c>
      <c r="Q15" s="2160">
        <v>271042.46399999998</v>
      </c>
      <c r="R15" s="2160">
        <v>281349.234</v>
      </c>
      <c r="S15" s="2160">
        <v>298698.70400000003</v>
      </c>
      <c r="T15" s="2160">
        <v>306569.68400000001</v>
      </c>
      <c r="U15" s="2160">
        <v>310566.18900000001</v>
      </c>
      <c r="V15" s="2160">
        <v>328973.33</v>
      </c>
      <c r="W15" s="2160">
        <v>335361.07400000002</v>
      </c>
      <c r="X15" s="2160">
        <v>342393.16499999998</v>
      </c>
      <c r="Y15" s="2160">
        <v>370812.32500000001</v>
      </c>
      <c r="Z15" s="2160">
        <v>395132.29399999999</v>
      </c>
      <c r="AA15" s="2160">
        <v>443922.37400000001</v>
      </c>
      <c r="AB15" s="2160">
        <v>470407.342</v>
      </c>
    </row>
    <row r="16" spans="1:28" ht="14.25" customHeight="1">
      <c r="A16" s="1466" t="s">
        <v>1745</v>
      </c>
      <c r="B16" s="505" t="s">
        <v>1735</v>
      </c>
      <c r="C16" s="1467">
        <v>5.2009999999999996</v>
      </c>
      <c r="D16" s="1467">
        <v>6.7590000000000003</v>
      </c>
      <c r="E16" s="1467">
        <v>7.9969999999999999</v>
      </c>
      <c r="F16" s="1467">
        <v>9.5839999999999996</v>
      </c>
      <c r="G16" s="1467">
        <v>9.7059999999999995</v>
      </c>
      <c r="H16" s="1467">
        <v>10.022</v>
      </c>
      <c r="I16" s="1467">
        <v>10.083</v>
      </c>
      <c r="J16" s="1467">
        <v>10.164</v>
      </c>
      <c r="K16" s="1467">
        <v>10.215</v>
      </c>
      <c r="L16" s="1467">
        <v>10.385999999999999</v>
      </c>
      <c r="M16" s="1467">
        <v>10.316000000000001</v>
      </c>
      <c r="N16" s="1467">
        <v>10.500999999999999</v>
      </c>
      <c r="O16" s="1467">
        <v>11.288</v>
      </c>
      <c r="P16" s="1467">
        <v>11.226000000000001</v>
      </c>
      <c r="Q16" s="1467">
        <v>11.185</v>
      </c>
      <c r="R16" s="1467">
        <v>11.297000000000001</v>
      </c>
      <c r="S16" s="1467">
        <v>11.396000000000001</v>
      </c>
      <c r="T16" s="1467">
        <v>11.525</v>
      </c>
      <c r="U16" s="1467">
        <v>11.44</v>
      </c>
      <c r="V16" s="1467">
        <v>11.49</v>
      </c>
      <c r="W16" s="1467">
        <v>11.371</v>
      </c>
      <c r="X16" s="1467">
        <v>11.21</v>
      </c>
      <c r="Y16" s="1467">
        <v>11.099</v>
      </c>
      <c r="Z16" s="1467">
        <v>12.071999999999999</v>
      </c>
      <c r="AA16" s="1467">
        <v>12.292</v>
      </c>
      <c r="AB16" s="1467">
        <v>11.882</v>
      </c>
    </row>
    <row r="17" spans="1:28" ht="14.25" customHeight="1">
      <c r="A17" s="1468" t="s">
        <v>1746</v>
      </c>
      <c r="B17" s="1468" t="s">
        <v>1732</v>
      </c>
      <c r="C17" s="2160">
        <v>15415.674000000001</v>
      </c>
      <c r="D17" s="2160">
        <v>55896.391000000003</v>
      </c>
      <c r="E17" s="2160">
        <v>108981.833</v>
      </c>
      <c r="F17" s="2160">
        <v>235919.07399999999</v>
      </c>
      <c r="G17" s="2160">
        <v>245385.59299999999</v>
      </c>
      <c r="H17" s="2160">
        <v>264295.14299999998</v>
      </c>
      <c r="I17" s="2160">
        <v>271477.984</v>
      </c>
      <c r="J17" s="2160">
        <v>276244.33100000001</v>
      </c>
      <c r="K17" s="2160">
        <v>278981.12099999998</v>
      </c>
      <c r="L17" s="2160">
        <v>289420.76500000001</v>
      </c>
      <c r="M17" s="2160">
        <v>303798.11099999998</v>
      </c>
      <c r="N17" s="2160">
        <v>319430.66100000002</v>
      </c>
      <c r="O17" s="2160">
        <v>334687.83899999998</v>
      </c>
      <c r="P17" s="2160">
        <v>355133.98200000002</v>
      </c>
      <c r="Q17" s="2160">
        <v>366588.75900000002</v>
      </c>
      <c r="R17" s="2160">
        <v>381663.16800000001</v>
      </c>
      <c r="S17" s="2160">
        <v>399351.68099999998</v>
      </c>
      <c r="T17" s="2160">
        <v>417337.93300000002</v>
      </c>
      <c r="U17" s="2160">
        <v>432858.25699999998</v>
      </c>
      <c r="V17" s="2160">
        <v>467215.114</v>
      </c>
      <c r="W17" s="2160">
        <v>493533.11700000003</v>
      </c>
      <c r="X17" s="2160">
        <v>521149.07799999998</v>
      </c>
      <c r="Y17" s="2160">
        <v>568084.27800000005</v>
      </c>
      <c r="Z17" s="2160">
        <v>615053.49699999997</v>
      </c>
      <c r="AA17" s="2160">
        <v>670242.95700000005</v>
      </c>
      <c r="AB17" s="2160">
        <v>715759.92</v>
      </c>
    </row>
    <row r="18" spans="1:28" ht="14.25" customHeight="1">
      <c r="A18" s="1466" t="s">
        <v>1747</v>
      </c>
      <c r="B18" s="505" t="s">
        <v>1735</v>
      </c>
      <c r="C18" s="1467">
        <v>5.7130000000000001</v>
      </c>
      <c r="D18" s="1467">
        <v>8.0980000000000008</v>
      </c>
      <c r="E18" s="1467">
        <v>8.0310000000000006</v>
      </c>
      <c r="F18" s="1467">
        <v>9.8879999999999999</v>
      </c>
      <c r="G18" s="1467">
        <v>9.9209999999999994</v>
      </c>
      <c r="H18" s="1467">
        <v>10.183999999999999</v>
      </c>
      <c r="I18" s="1467">
        <v>10.401999999999999</v>
      </c>
      <c r="J18" s="1467">
        <v>10.146000000000001</v>
      </c>
      <c r="K18" s="1467">
        <v>10.311999999999999</v>
      </c>
      <c r="L18" s="1467">
        <v>10.18</v>
      </c>
      <c r="M18" s="1467">
        <v>10.051</v>
      </c>
      <c r="N18" s="1467">
        <v>10.250999999999999</v>
      </c>
      <c r="O18" s="1467">
        <v>11.238</v>
      </c>
      <c r="P18" s="1467">
        <v>11.096</v>
      </c>
      <c r="Q18" s="1467">
        <v>10.778</v>
      </c>
      <c r="R18" s="1467">
        <v>10.853</v>
      </c>
      <c r="S18" s="1467">
        <v>10.999000000000001</v>
      </c>
      <c r="T18" s="1467">
        <v>11.026</v>
      </c>
      <c r="U18" s="1467">
        <v>11.19</v>
      </c>
      <c r="V18" s="1467">
        <v>11.242000000000001</v>
      </c>
      <c r="W18" s="1467">
        <v>11.326000000000001</v>
      </c>
      <c r="X18" s="1467">
        <v>11.473000000000001</v>
      </c>
      <c r="Y18" s="1467">
        <v>11.715999999999999</v>
      </c>
      <c r="Z18" s="1467">
        <v>12.69</v>
      </c>
      <c r="AA18" s="1467">
        <v>12.901999999999999</v>
      </c>
      <c r="AB18" s="1467">
        <v>12.605</v>
      </c>
    </row>
    <row r="19" spans="1:28" ht="14.25" customHeight="1">
      <c r="A19" s="1468" t="s">
        <v>1748</v>
      </c>
      <c r="B19" s="1468" t="s">
        <v>1732</v>
      </c>
      <c r="C19" s="2160">
        <v>342.50799999999998</v>
      </c>
      <c r="D19" s="2160">
        <v>1622.56</v>
      </c>
      <c r="E19" s="2160">
        <v>2642.3249999999998</v>
      </c>
      <c r="F19" s="2160">
        <v>6964.2430000000004</v>
      </c>
      <c r="G19" s="2160">
        <v>8254.3119999999999</v>
      </c>
      <c r="H19" s="2160">
        <v>9510.8320000000003</v>
      </c>
      <c r="I19" s="2160">
        <v>10305.174999999999</v>
      </c>
      <c r="J19" s="2160">
        <v>11415.691999999999</v>
      </c>
      <c r="K19" s="2160">
        <v>12868.18</v>
      </c>
      <c r="L19" s="2160">
        <v>13691.689</v>
      </c>
      <c r="M19" s="2160">
        <v>14887.628000000001</v>
      </c>
      <c r="N19" s="2160">
        <v>16356.634</v>
      </c>
      <c r="O19" s="2160">
        <v>17485.449000000001</v>
      </c>
      <c r="P19" s="2160">
        <v>18474.775000000001</v>
      </c>
      <c r="Q19" s="2160">
        <v>19181.87</v>
      </c>
      <c r="R19" s="2160">
        <v>20004.219000000001</v>
      </c>
      <c r="S19" s="2160">
        <v>19826.462</v>
      </c>
      <c r="T19" s="2160">
        <v>19496.699000000001</v>
      </c>
      <c r="U19" s="2160">
        <v>20261.544000000002</v>
      </c>
      <c r="V19" s="2160">
        <v>21652.305</v>
      </c>
      <c r="W19" s="2160">
        <v>22511.661</v>
      </c>
      <c r="X19" s="2160">
        <v>23737.460999999999</v>
      </c>
      <c r="Y19" s="2160">
        <v>25881.325000000001</v>
      </c>
      <c r="Z19" s="2160">
        <v>28161.465</v>
      </c>
      <c r="AA19" s="2160">
        <v>30671.654999999999</v>
      </c>
      <c r="AB19" s="2160">
        <v>34322.534</v>
      </c>
    </row>
    <row r="20" spans="1:28" ht="14.25" customHeight="1">
      <c r="A20" s="1466" t="s">
        <v>1749</v>
      </c>
      <c r="B20" s="505" t="s">
        <v>1735</v>
      </c>
      <c r="C20" s="1467">
        <v>4.9130000000000003</v>
      </c>
      <c r="D20" s="1467">
        <v>7.5060000000000002</v>
      </c>
      <c r="E20" s="1467">
        <v>5.6139999999999999</v>
      </c>
      <c r="F20" s="1467">
        <v>5.899</v>
      </c>
      <c r="G20" s="1467">
        <v>6.3920000000000003</v>
      </c>
      <c r="H20" s="1467">
        <v>6.673</v>
      </c>
      <c r="I20" s="1467">
        <v>7.008</v>
      </c>
      <c r="J20" s="1467">
        <v>7.22</v>
      </c>
      <c r="K20" s="1467">
        <v>7.6420000000000003</v>
      </c>
      <c r="L20" s="1467">
        <v>7.516</v>
      </c>
      <c r="M20" s="1467">
        <v>7.8079999999999998</v>
      </c>
      <c r="N20" s="1467">
        <v>9.1259999999999994</v>
      </c>
      <c r="O20" s="1467">
        <v>10.523</v>
      </c>
      <c r="P20" s="1467">
        <v>10.523999999999999</v>
      </c>
      <c r="Q20" s="1467">
        <v>10.599</v>
      </c>
      <c r="R20" s="1467">
        <v>10.622</v>
      </c>
      <c r="S20" s="1467">
        <v>10.287000000000001</v>
      </c>
      <c r="T20" s="1467">
        <v>9.4949999999999992</v>
      </c>
      <c r="U20" s="1467">
        <v>7.3209999999999997</v>
      </c>
      <c r="V20" s="1467">
        <v>7.4820000000000002</v>
      </c>
      <c r="W20" s="1467">
        <v>7.1070000000000002</v>
      </c>
      <c r="X20" s="1467">
        <v>6.859</v>
      </c>
      <c r="Y20" s="1467">
        <v>6.7160000000000002</v>
      </c>
      <c r="Z20" s="1467">
        <v>7.0629999999999997</v>
      </c>
      <c r="AA20" s="1467">
        <v>6.5960000000000001</v>
      </c>
      <c r="AB20" s="1467">
        <v>6.12</v>
      </c>
    </row>
    <row r="21" spans="1:28" ht="14.25" customHeight="1">
      <c r="A21" s="1468" t="s">
        <v>1750</v>
      </c>
      <c r="B21" s="1468" t="s">
        <v>1732</v>
      </c>
      <c r="C21" s="2160" t="s">
        <v>1733</v>
      </c>
      <c r="D21" s="2160" t="s">
        <v>1733</v>
      </c>
      <c r="E21" s="2160">
        <v>72253.489000000001</v>
      </c>
      <c r="F21" s="2160">
        <v>115649.014</v>
      </c>
      <c r="G21" s="2160">
        <v>122627.71799999999</v>
      </c>
      <c r="H21" s="2160">
        <v>130819.99</v>
      </c>
      <c r="I21" s="2160">
        <v>131196.326</v>
      </c>
      <c r="J21" s="2160">
        <v>141380.70000000001</v>
      </c>
      <c r="K21" s="2160">
        <v>145161.30900000001</v>
      </c>
      <c r="L21" s="2160">
        <v>154739.36300000001</v>
      </c>
      <c r="M21" s="2160">
        <v>157535.027</v>
      </c>
      <c r="N21" s="2160">
        <v>172506.71900000001</v>
      </c>
      <c r="O21" s="2160">
        <v>173602.44399999999</v>
      </c>
      <c r="P21" s="2160">
        <v>184041.18900000001</v>
      </c>
      <c r="Q21" s="2160">
        <v>183972.71400000001</v>
      </c>
      <c r="R21" s="2160">
        <v>182882.77900000001</v>
      </c>
      <c r="S21" s="2160">
        <v>183287.74600000001</v>
      </c>
      <c r="T21" s="2160">
        <v>184608.08300000001</v>
      </c>
      <c r="U21" s="2160">
        <v>187592.60399999999</v>
      </c>
      <c r="V21" s="2160">
        <v>198495.88399999999</v>
      </c>
      <c r="W21" s="2160">
        <v>204377.038</v>
      </c>
      <c r="X21" s="2160">
        <v>211226.49799999999</v>
      </c>
      <c r="Y21" s="2160">
        <v>226994.28599999999</v>
      </c>
      <c r="Z21" s="2160">
        <v>239625.45199999999</v>
      </c>
      <c r="AA21" s="2160">
        <v>261401.06899999999</v>
      </c>
      <c r="AB21" s="2160">
        <v>279155.14199999999</v>
      </c>
    </row>
    <row r="22" spans="1:28" ht="14.25" customHeight="1">
      <c r="A22" s="1466" t="s">
        <v>1751</v>
      </c>
      <c r="B22" s="505" t="s">
        <v>1735</v>
      </c>
      <c r="C22" s="1467" t="s">
        <v>1733</v>
      </c>
      <c r="D22" s="1467" t="s">
        <v>1733</v>
      </c>
      <c r="E22" s="1467">
        <v>6.992</v>
      </c>
      <c r="F22" s="1467">
        <v>7.5670000000000002</v>
      </c>
      <c r="G22" s="1467">
        <v>7.7380000000000004</v>
      </c>
      <c r="H22" s="1467">
        <v>7.867</v>
      </c>
      <c r="I22" s="1467">
        <v>7.8330000000000002</v>
      </c>
      <c r="J22" s="1467">
        <v>8.1649999999999991</v>
      </c>
      <c r="K22" s="1467">
        <v>8.3390000000000004</v>
      </c>
      <c r="L22" s="1467">
        <v>8.4369999999999994</v>
      </c>
      <c r="M22" s="1467">
        <v>8.1359999999999992</v>
      </c>
      <c r="N22" s="1467">
        <v>8.5329999999999995</v>
      </c>
      <c r="O22" s="1467">
        <v>8.952</v>
      </c>
      <c r="P22" s="1467">
        <v>8.9160000000000004</v>
      </c>
      <c r="Q22" s="1467">
        <v>8.7739999999999991</v>
      </c>
      <c r="R22" s="1467">
        <v>8.7840000000000007</v>
      </c>
      <c r="S22" s="1467">
        <v>8.7750000000000004</v>
      </c>
      <c r="T22" s="1467">
        <v>8.8680000000000003</v>
      </c>
      <c r="U22" s="1467">
        <v>8.8569999999999993</v>
      </c>
      <c r="V22" s="1467">
        <v>8.7249999999999996</v>
      </c>
      <c r="W22" s="1467">
        <v>8.6780000000000008</v>
      </c>
      <c r="X22" s="1467">
        <v>8.6820000000000004</v>
      </c>
      <c r="Y22" s="1467">
        <v>8.6560000000000006</v>
      </c>
      <c r="Z22" s="1467">
        <v>9.625</v>
      </c>
      <c r="AA22" s="1467">
        <v>9.3460000000000001</v>
      </c>
      <c r="AB22" s="1467">
        <v>8.952</v>
      </c>
    </row>
    <row r="23" spans="1:28" ht="14.25" customHeight="1">
      <c r="A23" s="1468" t="s">
        <v>1752</v>
      </c>
      <c r="B23" s="1468" t="s">
        <v>1732</v>
      </c>
      <c r="C23" s="1469">
        <v>15745.538</v>
      </c>
      <c r="D23" s="1469">
        <v>62629.17</v>
      </c>
      <c r="E23" s="1469">
        <v>134607.552</v>
      </c>
      <c r="F23" s="1469">
        <v>234531.83100000001</v>
      </c>
      <c r="G23" s="1469">
        <v>247651.726</v>
      </c>
      <c r="H23" s="1469">
        <v>263170.24</v>
      </c>
      <c r="I23" s="1469">
        <v>280051.891</v>
      </c>
      <c r="J23" s="1469">
        <v>294150.04399999999</v>
      </c>
      <c r="K23" s="1469">
        <v>315738.49300000002</v>
      </c>
      <c r="L23" s="1469">
        <v>327581.2</v>
      </c>
      <c r="M23" s="1469">
        <v>344397.28100000002</v>
      </c>
      <c r="N23" s="1469">
        <v>358532.413</v>
      </c>
      <c r="O23" s="1469">
        <v>380429.94500000001</v>
      </c>
      <c r="P23" s="1469">
        <v>405838.11300000001</v>
      </c>
      <c r="Q23" s="1469">
        <v>478196.62800000003</v>
      </c>
      <c r="R23" s="1469">
        <v>506640.51400000002</v>
      </c>
      <c r="S23" s="1469">
        <v>548931.10699999996</v>
      </c>
      <c r="T23" s="1469">
        <v>550728.73100000003</v>
      </c>
      <c r="U23" s="1469">
        <v>573903.43799999997</v>
      </c>
      <c r="V23" s="1469">
        <v>545285.19700000004</v>
      </c>
      <c r="W23" s="1469">
        <v>559135.701</v>
      </c>
      <c r="X23" s="1469">
        <v>575857.10800000001</v>
      </c>
      <c r="Y23" s="2160">
        <v>589693.46600000001</v>
      </c>
      <c r="Z23" s="2160">
        <v>599903.93999999994</v>
      </c>
      <c r="AA23" s="2160">
        <v>627730.49100000004</v>
      </c>
      <c r="AB23" s="2160" t="s">
        <v>1733</v>
      </c>
    </row>
    <row r="24" spans="1:28" ht="14.25" customHeight="1">
      <c r="A24" s="1466" t="s">
        <v>1753</v>
      </c>
      <c r="B24" s="505" t="s">
        <v>1735</v>
      </c>
      <c r="C24" s="1467">
        <v>4.2699999999999996</v>
      </c>
      <c r="D24" s="1467">
        <v>6.1139999999999999</v>
      </c>
      <c r="E24" s="1467">
        <v>5.6609999999999996</v>
      </c>
      <c r="F24" s="1467">
        <v>7.0350000000000001</v>
      </c>
      <c r="G24" s="1467">
        <v>7.2389999999999999</v>
      </c>
      <c r="H24" s="1467">
        <v>7.3520000000000003</v>
      </c>
      <c r="I24" s="1467">
        <v>7.4870000000000001</v>
      </c>
      <c r="J24" s="1467">
        <v>7.5350000000000001</v>
      </c>
      <c r="K24" s="1467">
        <v>7.6580000000000004</v>
      </c>
      <c r="L24" s="1467">
        <v>7.6870000000000003</v>
      </c>
      <c r="M24" s="1467">
        <v>7.7789999999999999</v>
      </c>
      <c r="N24" s="1467">
        <v>8.0890000000000004</v>
      </c>
      <c r="O24" s="1467">
        <v>8.9589999999999996</v>
      </c>
      <c r="P24" s="1467">
        <v>9.0630000000000006</v>
      </c>
      <c r="Q24" s="1467">
        <v>10.488</v>
      </c>
      <c r="R24" s="1467">
        <v>10.672000000000001</v>
      </c>
      <c r="S24" s="1467">
        <v>10.673999999999999</v>
      </c>
      <c r="T24" s="1467">
        <v>10.728999999999999</v>
      </c>
      <c r="U24" s="1467">
        <v>10.75</v>
      </c>
      <c r="V24" s="1467">
        <v>10.659000000000001</v>
      </c>
      <c r="W24" s="1467">
        <v>10.656000000000001</v>
      </c>
      <c r="X24" s="1467">
        <v>10.74</v>
      </c>
      <c r="Y24" s="1467">
        <v>10.97</v>
      </c>
      <c r="Z24" s="1467">
        <v>11.209</v>
      </c>
      <c r="AA24" s="1467">
        <v>11.19</v>
      </c>
      <c r="AB24" s="1467" t="s">
        <v>1733</v>
      </c>
    </row>
    <row r="25" spans="1:28" ht="14.25" customHeight="1">
      <c r="A25" s="1468" t="s">
        <v>1754</v>
      </c>
      <c r="B25" s="1468" t="s">
        <v>1732</v>
      </c>
      <c r="C25" s="1469">
        <v>625.43100000000004</v>
      </c>
      <c r="D25" s="1469">
        <v>3495.2539999999999</v>
      </c>
      <c r="E25" s="1469">
        <v>15179.438</v>
      </c>
      <c r="F25" s="1469">
        <v>33716.334999999999</v>
      </c>
      <c r="G25" s="2160">
        <v>39819.298999999999</v>
      </c>
      <c r="H25" s="2160">
        <v>41085.381000000001</v>
      </c>
      <c r="I25" s="2160">
        <v>48820.213000000003</v>
      </c>
      <c r="J25" s="2160">
        <v>52132.495000000003</v>
      </c>
      <c r="K25" s="2160">
        <v>57289.79</v>
      </c>
      <c r="L25" s="2160">
        <v>64559.497000000003</v>
      </c>
      <c r="M25" s="2160">
        <v>70507.108999999997</v>
      </c>
      <c r="N25" s="2160">
        <v>76348.519</v>
      </c>
      <c r="O25" s="2160">
        <v>84716.210999999996</v>
      </c>
      <c r="P25" s="2160">
        <v>94779.144</v>
      </c>
      <c r="Q25" s="2160">
        <v>100094.641</v>
      </c>
      <c r="R25" s="2160">
        <v>104752.667</v>
      </c>
      <c r="S25" s="2160">
        <v>108440.054</v>
      </c>
      <c r="T25" s="2160">
        <v>113738.478</v>
      </c>
      <c r="U25" s="2160">
        <v>128380.531</v>
      </c>
      <c r="V25" s="2160">
        <v>135946.13</v>
      </c>
      <c r="W25" s="2160">
        <v>143164.769</v>
      </c>
      <c r="X25" s="2160">
        <v>157613.70699999999</v>
      </c>
      <c r="Y25" s="2160">
        <v>174080.992</v>
      </c>
      <c r="Z25" s="2160">
        <v>184092.45499999999</v>
      </c>
      <c r="AA25" s="2160">
        <v>214077.23199999999</v>
      </c>
      <c r="AB25" s="2160">
        <v>239421.67499999999</v>
      </c>
    </row>
    <row r="26" spans="1:28" ht="14.25" customHeight="1">
      <c r="A26" s="1466" t="s">
        <v>1755</v>
      </c>
      <c r="B26" s="505" t="s">
        <v>1735</v>
      </c>
      <c r="C26" s="1470">
        <v>2.6280000000000001</v>
      </c>
      <c r="D26" s="1467">
        <v>3.4380000000000002</v>
      </c>
      <c r="E26" s="1467">
        <v>3.61</v>
      </c>
      <c r="F26" s="1467">
        <v>3.855</v>
      </c>
      <c r="G26" s="1467">
        <v>4.3209999999999997</v>
      </c>
      <c r="H26" s="1467">
        <v>4.0519999999999996</v>
      </c>
      <c r="I26" s="1467">
        <v>4.6340000000000003</v>
      </c>
      <c r="J26" s="1467">
        <v>4.6050000000000004</v>
      </c>
      <c r="K26" s="1467">
        <v>4.8390000000000004</v>
      </c>
      <c r="L26" s="1467">
        <v>5.1609999999999996</v>
      </c>
      <c r="M26" s="1467">
        <v>5.1619999999999999</v>
      </c>
      <c r="N26" s="1467">
        <v>5.4</v>
      </c>
      <c r="O26" s="1467">
        <v>5.8979999999999997</v>
      </c>
      <c r="P26" s="1467">
        <v>6.0259999999999998</v>
      </c>
      <c r="Q26" s="1467">
        <v>6.1239999999999997</v>
      </c>
      <c r="R26" s="1467">
        <v>6.1779999999999999</v>
      </c>
      <c r="S26" s="1467">
        <v>6.3109999999999999</v>
      </c>
      <c r="T26" s="1467">
        <v>6.5019999999999998</v>
      </c>
      <c r="U26" s="1467">
        <v>6.7240000000000002</v>
      </c>
      <c r="V26" s="1467">
        <v>6.8929999999999998</v>
      </c>
      <c r="W26" s="1467">
        <v>7.048</v>
      </c>
      <c r="X26" s="1467">
        <v>7.4630000000000001</v>
      </c>
      <c r="Y26" s="1467">
        <v>8.1270000000000007</v>
      </c>
      <c r="Z26" s="1467">
        <v>8.3550000000000004</v>
      </c>
      <c r="AA26" s="1467">
        <v>8.9570000000000007</v>
      </c>
      <c r="AB26" s="1467">
        <v>9.4339999999999993</v>
      </c>
    </row>
    <row r="27" spans="1:28" ht="14.25" customHeight="1">
      <c r="A27" s="1468" t="s">
        <v>1756</v>
      </c>
      <c r="B27" s="1468" t="s">
        <v>1732</v>
      </c>
      <c r="C27" s="1471" t="s">
        <v>2214</v>
      </c>
      <c r="D27" s="2160">
        <v>217.709</v>
      </c>
      <c r="E27" s="2160">
        <v>563.43100000000004</v>
      </c>
      <c r="F27" s="2160">
        <v>1426.8889999999999</v>
      </c>
      <c r="G27" s="2160">
        <v>1575.508</v>
      </c>
      <c r="H27" s="2160">
        <v>1820.432</v>
      </c>
      <c r="I27" s="2160">
        <v>1911.876</v>
      </c>
      <c r="J27" s="2160">
        <v>2099.5479999999998</v>
      </c>
      <c r="K27" s="2160">
        <v>2171.1640000000002</v>
      </c>
      <c r="L27" s="2160">
        <v>2318.1509999999998</v>
      </c>
      <c r="M27" s="2160">
        <v>2318.3049999999998</v>
      </c>
      <c r="N27" s="2160">
        <v>2515.5770000000002</v>
      </c>
      <c r="O27" s="2160">
        <v>2658.9870000000001</v>
      </c>
      <c r="P27" s="2160">
        <v>2661.404</v>
      </c>
      <c r="Q27" s="2160">
        <v>2503.884</v>
      </c>
      <c r="R27" s="2160">
        <v>2349.172</v>
      </c>
      <c r="S27" s="2160">
        <v>2519.3780000000002</v>
      </c>
      <c r="T27" s="2160">
        <v>2618.6129999999998</v>
      </c>
      <c r="U27" s="2160">
        <v>2672.759</v>
      </c>
      <c r="V27" s="2160">
        <v>2838.098</v>
      </c>
      <c r="W27" s="2160">
        <v>2975.1390000000001</v>
      </c>
      <c r="X27" s="2160">
        <v>3217.3049999999998</v>
      </c>
      <c r="Y27" s="2160">
        <v>3484.84</v>
      </c>
      <c r="Z27" s="2160">
        <v>3693.42</v>
      </c>
      <c r="AA27" s="2160">
        <v>4181.326</v>
      </c>
      <c r="AB27" s="2160">
        <v>4528.1869999999999</v>
      </c>
    </row>
    <row r="28" spans="1:28" ht="14.25" customHeight="1">
      <c r="A28" s="1466" t="s">
        <v>1757</v>
      </c>
      <c r="B28" s="505" t="s">
        <v>1735</v>
      </c>
      <c r="C28" s="1467" t="s">
        <v>1733</v>
      </c>
      <c r="D28" s="1467">
        <v>4.8049999999999997</v>
      </c>
      <c r="E28" s="1467">
        <v>5.3079999999999998</v>
      </c>
      <c r="F28" s="1467">
        <v>5.9249999999999998</v>
      </c>
      <c r="G28" s="1467">
        <v>6.3810000000000002</v>
      </c>
      <c r="H28" s="1467">
        <v>6.76</v>
      </c>
      <c r="I28" s="1467">
        <v>6.9610000000000003</v>
      </c>
      <c r="J28" s="1467">
        <v>7.28</v>
      </c>
      <c r="K28" s="1467">
        <v>7.125</v>
      </c>
      <c r="L28" s="1467">
        <v>6.6379999999999999</v>
      </c>
      <c r="M28" s="1467">
        <v>6.1580000000000004</v>
      </c>
      <c r="N28" s="1467">
        <v>6.2309999999999999</v>
      </c>
      <c r="O28" s="1467">
        <v>6.95</v>
      </c>
      <c r="P28" s="1467">
        <v>6.6619999999999999</v>
      </c>
      <c r="Q28" s="1467">
        <v>5.952</v>
      </c>
      <c r="R28" s="1467">
        <v>5.2939999999999996</v>
      </c>
      <c r="S28" s="1467">
        <v>5.2359999999999998</v>
      </c>
      <c r="T28" s="1467">
        <v>5.23</v>
      </c>
      <c r="U28" s="1467">
        <v>5.0810000000000004</v>
      </c>
      <c r="V28" s="1467">
        <v>5.0709999999999997</v>
      </c>
      <c r="W28" s="1467">
        <v>5.1349999999999998</v>
      </c>
      <c r="X28" s="1467">
        <v>5.28</v>
      </c>
      <c r="Y28" s="1467">
        <v>5.4649999999999999</v>
      </c>
      <c r="Z28" s="1467">
        <v>5.7649999999999997</v>
      </c>
      <c r="AA28" s="1467">
        <v>5.6609999999999996</v>
      </c>
      <c r="AB28" s="1467">
        <v>5.5519999999999996</v>
      </c>
    </row>
    <row r="29" spans="1:28" ht="14.25" customHeight="1">
      <c r="A29" s="1468" t="s">
        <v>1758</v>
      </c>
      <c r="B29" s="1468" t="s">
        <v>1732</v>
      </c>
      <c r="C29" s="2160" t="s">
        <v>1733</v>
      </c>
      <c r="D29" s="2160">
        <v>10620.04</v>
      </c>
      <c r="E29" s="2160">
        <v>20929.565999999999</v>
      </c>
      <c r="F29" s="2160">
        <v>42171.678999999996</v>
      </c>
      <c r="G29" s="2160">
        <v>46275.731</v>
      </c>
      <c r="H29" s="2160">
        <v>53242.531999999999</v>
      </c>
      <c r="I29" s="2160">
        <v>53681.834000000003</v>
      </c>
      <c r="J29" s="2160">
        <v>56897.504000000001</v>
      </c>
      <c r="K29" s="2160">
        <v>58481.184000000001</v>
      </c>
      <c r="L29" s="2160">
        <v>62574.046999999999</v>
      </c>
      <c r="M29" s="2160">
        <v>66789.077000000005</v>
      </c>
      <c r="N29" s="2160">
        <v>72004.759000000005</v>
      </c>
      <c r="O29" s="2160">
        <v>73293.524999999994</v>
      </c>
      <c r="P29" s="2160">
        <v>74352.805999999997</v>
      </c>
      <c r="Q29" s="2160">
        <v>76243.576000000001</v>
      </c>
      <c r="R29" s="2160">
        <v>80127.801999999996</v>
      </c>
      <c r="S29" s="2160">
        <v>82743.542000000001</v>
      </c>
      <c r="T29" s="2160">
        <v>83221.532999999996</v>
      </c>
      <c r="U29" s="2160">
        <v>83464.755000000005</v>
      </c>
      <c r="V29" s="2160">
        <v>86783.691000000006</v>
      </c>
      <c r="W29" s="2160">
        <v>90003.956999999995</v>
      </c>
      <c r="X29" s="2160">
        <v>94468.421000000002</v>
      </c>
      <c r="Y29" s="2160">
        <v>102480.249</v>
      </c>
      <c r="Z29" s="2160">
        <v>113647.80499999999</v>
      </c>
      <c r="AA29" s="2160">
        <v>125327.49</v>
      </c>
      <c r="AB29" s="2160">
        <v>128832.035</v>
      </c>
    </row>
    <row r="30" spans="1:28" ht="14.25" customHeight="1">
      <c r="A30" s="1466" t="s">
        <v>1759</v>
      </c>
      <c r="B30" s="505" t="s">
        <v>1735</v>
      </c>
      <c r="C30" s="1467" t="s">
        <v>1733</v>
      </c>
      <c r="D30" s="1467">
        <v>6.5140000000000002</v>
      </c>
      <c r="E30" s="1467">
        <v>6.992</v>
      </c>
      <c r="F30" s="1467">
        <v>7.7069999999999999</v>
      </c>
      <c r="G30" s="1467">
        <v>8.0589999999999993</v>
      </c>
      <c r="H30" s="1467">
        <v>8.6489999999999991</v>
      </c>
      <c r="I30" s="1467">
        <v>9.0570000000000004</v>
      </c>
      <c r="J30" s="1467">
        <v>9.1110000000000007</v>
      </c>
      <c r="K30" s="1467">
        <v>9.0969999999999995</v>
      </c>
      <c r="L30" s="1467">
        <v>9.0809999999999995</v>
      </c>
      <c r="M30" s="1467">
        <v>9.0530000000000008</v>
      </c>
      <c r="N30" s="1467">
        <v>9.2769999999999992</v>
      </c>
      <c r="O30" s="1467">
        <v>9.9930000000000003</v>
      </c>
      <c r="P30" s="1467">
        <v>10.154999999999999</v>
      </c>
      <c r="Q30" s="1467">
        <v>10.234</v>
      </c>
      <c r="R30" s="1467">
        <v>10.539</v>
      </c>
      <c r="S30" s="1467">
        <v>10.584</v>
      </c>
      <c r="T30" s="1467">
        <v>10.567</v>
      </c>
      <c r="U30" s="1467">
        <v>10.324</v>
      </c>
      <c r="V30" s="1467">
        <v>10.294</v>
      </c>
      <c r="W30" s="1467">
        <v>10.108000000000001</v>
      </c>
      <c r="X30" s="1467">
        <v>10.02</v>
      </c>
      <c r="Y30" s="1467">
        <v>10.14</v>
      </c>
      <c r="Z30" s="1467">
        <v>11.224</v>
      </c>
      <c r="AA30" s="1467">
        <v>11.125</v>
      </c>
      <c r="AB30" s="1467">
        <v>10.101000000000001</v>
      </c>
    </row>
    <row r="31" spans="1:28" ht="14.25" customHeight="1">
      <c r="A31" s="1468" t="s">
        <v>1760</v>
      </c>
      <c r="B31" s="1468" t="s">
        <v>1732</v>
      </c>
      <c r="C31" s="2160">
        <v>597.68600000000004</v>
      </c>
      <c r="D31" s="2160">
        <v>2484.402</v>
      </c>
      <c r="E31" s="2160">
        <v>5772.3580000000002</v>
      </c>
      <c r="F31" s="2160">
        <v>12549.588</v>
      </c>
      <c r="G31" s="2160">
        <v>13266.779</v>
      </c>
      <c r="H31" s="2160">
        <v>15380.846</v>
      </c>
      <c r="I31" s="2160">
        <v>15737.72</v>
      </c>
      <c r="J31" s="2160">
        <v>16785.278999999999</v>
      </c>
      <c r="K31" s="2160">
        <v>17295.145</v>
      </c>
      <c r="L31" s="2160">
        <v>18477.772000000001</v>
      </c>
      <c r="M31" s="2160">
        <v>20305.655999999999</v>
      </c>
      <c r="N31" s="2160">
        <v>21955.249</v>
      </c>
      <c r="O31" s="2160">
        <v>22578.973000000002</v>
      </c>
      <c r="P31" s="2160">
        <v>23358.739000000001</v>
      </c>
      <c r="Q31" s="2160">
        <v>24592.991999999998</v>
      </c>
      <c r="R31" s="2160">
        <v>26144.639999999999</v>
      </c>
      <c r="S31" s="2160">
        <v>27866.172999999999</v>
      </c>
      <c r="T31" s="2160">
        <v>29320.121999999999</v>
      </c>
      <c r="U31" s="2160">
        <v>29714.511999999999</v>
      </c>
      <c r="V31" s="2160">
        <v>30905.759999999998</v>
      </c>
      <c r="W31" s="2160">
        <v>32898.618000000002</v>
      </c>
      <c r="X31" s="2160">
        <v>34501.31</v>
      </c>
      <c r="Y31" s="2160">
        <v>36941.563999999998</v>
      </c>
      <c r="Z31" s="2160">
        <v>38844.483999999997</v>
      </c>
      <c r="AA31" s="2160">
        <v>42542.074999999997</v>
      </c>
      <c r="AB31" s="2160">
        <v>47126.512999999999</v>
      </c>
    </row>
    <row r="32" spans="1:28" ht="14.25" customHeight="1">
      <c r="A32" s="1466" t="s">
        <v>1761</v>
      </c>
      <c r="B32" s="505" t="s">
        <v>1735</v>
      </c>
      <c r="C32" s="1467">
        <v>3.9929999999999999</v>
      </c>
      <c r="D32" s="1467">
        <v>5.41</v>
      </c>
      <c r="E32" s="1467">
        <v>7.0750000000000002</v>
      </c>
      <c r="F32" s="1467">
        <v>7.7030000000000003</v>
      </c>
      <c r="G32" s="1467">
        <v>8.01</v>
      </c>
      <c r="H32" s="1467">
        <v>8.9830000000000005</v>
      </c>
      <c r="I32" s="1467">
        <v>9.1940000000000008</v>
      </c>
      <c r="J32" s="1467">
        <v>8.7959999999999994</v>
      </c>
      <c r="K32" s="1467">
        <v>8.2989999999999995</v>
      </c>
      <c r="L32" s="1467">
        <v>7.8819999999999997</v>
      </c>
      <c r="M32" s="1467">
        <v>8.0169999999999995</v>
      </c>
      <c r="N32" s="1467">
        <v>7.915</v>
      </c>
      <c r="O32" s="1467">
        <v>9.0329999999999995</v>
      </c>
      <c r="P32" s="1467">
        <v>8.8580000000000005</v>
      </c>
      <c r="Q32" s="1467">
        <v>8.7349999999999994</v>
      </c>
      <c r="R32" s="1467">
        <v>8.7219999999999995</v>
      </c>
      <c r="S32" s="1467">
        <v>8.8740000000000006</v>
      </c>
      <c r="T32" s="1467">
        <v>9.2829999999999995</v>
      </c>
      <c r="U32" s="1467">
        <v>10.07</v>
      </c>
      <c r="V32" s="1467">
        <v>10.53</v>
      </c>
      <c r="W32" s="1467">
        <v>10.23</v>
      </c>
      <c r="X32" s="1467">
        <v>9.9600000000000009</v>
      </c>
      <c r="Y32" s="1467">
        <v>10.438000000000001</v>
      </c>
      <c r="Z32" s="1467">
        <v>11.423999999999999</v>
      </c>
      <c r="AA32" s="1467">
        <v>9.8140000000000001</v>
      </c>
      <c r="AB32" s="1467">
        <v>7.9429999999999996</v>
      </c>
    </row>
    <row r="33" spans="1:28" ht="14.25" customHeight="1">
      <c r="A33" s="1468" t="s">
        <v>1762</v>
      </c>
      <c r="B33" s="1468" t="s">
        <v>1732</v>
      </c>
      <c r="C33" s="2160">
        <v>387.13</v>
      </c>
      <c r="D33" s="2160">
        <v>2495.3539999999998</v>
      </c>
      <c r="E33" s="2160">
        <v>6293.1980000000003</v>
      </c>
      <c r="F33" s="2160">
        <v>16909.448</v>
      </c>
      <c r="G33" s="2160">
        <v>17723.239000000001</v>
      </c>
      <c r="H33" s="2160">
        <v>19162.931</v>
      </c>
      <c r="I33" s="2160">
        <v>20099.449000000001</v>
      </c>
      <c r="J33" s="2160">
        <v>21860.876</v>
      </c>
      <c r="K33" s="2160">
        <v>22936.248</v>
      </c>
      <c r="L33" s="2160">
        <v>23568.039000000001</v>
      </c>
      <c r="M33" s="2160">
        <v>24254.664000000001</v>
      </c>
      <c r="N33" s="2160">
        <v>25846.786</v>
      </c>
      <c r="O33" s="2160">
        <v>26563.374</v>
      </c>
      <c r="P33" s="2160">
        <v>27282.702000000001</v>
      </c>
      <c r="Q33" s="2160">
        <v>25945.107</v>
      </c>
      <c r="R33" s="2160">
        <v>25454.923999999999</v>
      </c>
      <c r="S33" s="2160">
        <v>26186.757000000001</v>
      </c>
      <c r="T33" s="2160">
        <v>26393.65</v>
      </c>
      <c r="U33" s="2160">
        <v>27299.339</v>
      </c>
      <c r="V33" s="2160">
        <v>29067.975999999999</v>
      </c>
      <c r="W33" s="2160">
        <v>29936.738000000001</v>
      </c>
      <c r="X33" s="2160">
        <v>32230.82</v>
      </c>
      <c r="Y33" s="2160">
        <v>35294.182999999997</v>
      </c>
      <c r="Z33" s="2160">
        <v>36915.347999999998</v>
      </c>
      <c r="AA33" s="2160">
        <v>43140.908000000003</v>
      </c>
      <c r="AB33" s="2160">
        <v>47213.680999999997</v>
      </c>
    </row>
    <row r="34" spans="1:28" ht="14.25" customHeight="1">
      <c r="A34" s="1466" t="s">
        <v>1763</v>
      </c>
      <c r="B34" s="505" t="s">
        <v>1735</v>
      </c>
      <c r="C34" s="1467">
        <v>2.2610000000000001</v>
      </c>
      <c r="D34" s="1467">
        <v>4.7889999999999997</v>
      </c>
      <c r="E34" s="1467">
        <v>5.516</v>
      </c>
      <c r="F34" s="1467">
        <v>8.6010000000000009</v>
      </c>
      <c r="G34" s="1467">
        <v>8.6280000000000001</v>
      </c>
      <c r="H34" s="1467">
        <v>8.7859999999999996</v>
      </c>
      <c r="I34" s="1467">
        <v>9.1240000000000006</v>
      </c>
      <c r="J34" s="1467">
        <v>9.5329999999999995</v>
      </c>
      <c r="K34" s="1467">
        <v>9.6530000000000005</v>
      </c>
      <c r="L34" s="1467">
        <v>9.3539999999999992</v>
      </c>
      <c r="M34" s="1467">
        <v>9.2520000000000007</v>
      </c>
      <c r="N34" s="1467">
        <v>9.5830000000000002</v>
      </c>
      <c r="O34" s="1467">
        <v>10.131</v>
      </c>
      <c r="P34" s="1467">
        <v>10.032999999999999</v>
      </c>
      <c r="Q34" s="1467">
        <v>9.7309999999999999</v>
      </c>
      <c r="R34" s="1467">
        <v>9.6539999999999999</v>
      </c>
      <c r="S34" s="1467">
        <v>9.4049999999999994</v>
      </c>
      <c r="T34" s="1467">
        <v>9.343</v>
      </c>
      <c r="U34" s="1467">
        <v>9.3160000000000007</v>
      </c>
      <c r="V34" s="1467">
        <v>9.3940000000000001</v>
      </c>
      <c r="W34" s="1467">
        <v>9.3059999999999992</v>
      </c>
      <c r="X34" s="1467">
        <v>9.4130000000000003</v>
      </c>
      <c r="Y34" s="1467">
        <v>9.5139999999999993</v>
      </c>
      <c r="Z34" s="1467">
        <v>10.548</v>
      </c>
      <c r="AA34" s="1467">
        <v>11.124000000000001</v>
      </c>
      <c r="AB34" s="1467">
        <v>10.468999999999999</v>
      </c>
    </row>
    <row r="35" spans="1:28" ht="14.25" customHeight="1">
      <c r="A35" s="1468" t="s">
        <v>1764</v>
      </c>
      <c r="B35" s="1468" t="s">
        <v>1732</v>
      </c>
      <c r="C35" s="2160">
        <v>2804.72</v>
      </c>
      <c r="D35" s="2160">
        <v>12381.846</v>
      </c>
      <c r="E35" s="2160">
        <v>31933.862000000001</v>
      </c>
      <c r="F35" s="2160">
        <v>61842.493000000002</v>
      </c>
      <c r="G35" s="2160">
        <v>66833.509000000005</v>
      </c>
      <c r="H35" s="2160">
        <v>74721.794999999998</v>
      </c>
      <c r="I35" s="2160">
        <v>85001.256999999998</v>
      </c>
      <c r="J35" s="2160">
        <v>91025.831999999995</v>
      </c>
      <c r="K35" s="2160">
        <v>96678.805999999997</v>
      </c>
      <c r="L35" s="2160">
        <v>106250.372</v>
      </c>
      <c r="M35" s="2160">
        <v>112380.671</v>
      </c>
      <c r="N35" s="2160">
        <v>122786.458</v>
      </c>
      <c r="O35" s="2160">
        <v>127203.058</v>
      </c>
      <c r="P35" s="2160">
        <v>127516.109</v>
      </c>
      <c r="Q35" s="2160">
        <v>127791.974</v>
      </c>
      <c r="R35" s="2160">
        <v>127628.967</v>
      </c>
      <c r="S35" s="2160">
        <v>128890.549</v>
      </c>
      <c r="T35" s="2160">
        <v>132854.48199999999</v>
      </c>
      <c r="U35" s="2160">
        <v>140268.549</v>
      </c>
      <c r="V35" s="2160">
        <v>146389.92600000001</v>
      </c>
      <c r="W35" s="2160">
        <v>154620.40299999999</v>
      </c>
      <c r="X35" s="2160">
        <v>160421.576</v>
      </c>
      <c r="Y35" s="2160">
        <v>177350.87899999999</v>
      </c>
      <c r="Z35" s="2160">
        <v>186459.73300000001</v>
      </c>
      <c r="AA35" s="2160">
        <v>202224.89499999999</v>
      </c>
      <c r="AB35" s="2160">
        <v>215878.17</v>
      </c>
    </row>
    <row r="36" spans="1:28" ht="14.25" customHeight="1">
      <c r="A36" s="1466" t="s">
        <v>1765</v>
      </c>
      <c r="B36" s="505" t="s">
        <v>1735</v>
      </c>
      <c r="C36" s="1467">
        <v>3.137</v>
      </c>
      <c r="D36" s="1467">
        <v>4.9539999999999997</v>
      </c>
      <c r="E36" s="1467">
        <v>6.0839999999999996</v>
      </c>
      <c r="F36" s="1467">
        <v>6.7990000000000004</v>
      </c>
      <c r="G36" s="1467">
        <v>6.7690000000000001</v>
      </c>
      <c r="H36" s="1467">
        <v>6.8010000000000002</v>
      </c>
      <c r="I36" s="1467">
        <v>7.5629999999999997</v>
      </c>
      <c r="J36" s="1467">
        <v>7.65</v>
      </c>
      <c r="K36" s="1467">
        <v>7.74</v>
      </c>
      <c r="L36" s="1467">
        <v>7.8289999999999997</v>
      </c>
      <c r="M36" s="1467">
        <v>7.9189999999999996</v>
      </c>
      <c r="N36" s="1467">
        <v>8.3819999999999997</v>
      </c>
      <c r="O36" s="1467">
        <v>9.1080000000000005</v>
      </c>
      <c r="P36" s="1467">
        <v>9.1189999999999998</v>
      </c>
      <c r="Q36" s="1467">
        <v>9.1679999999999993</v>
      </c>
      <c r="R36" s="1467">
        <v>9.1560000000000006</v>
      </c>
      <c r="S36" s="1467">
        <v>9.0660000000000007</v>
      </c>
      <c r="T36" s="1467">
        <v>9.0869999999999997</v>
      </c>
      <c r="U36" s="1467">
        <v>9.1240000000000006</v>
      </c>
      <c r="V36" s="1467">
        <v>8.9489999999999998</v>
      </c>
      <c r="W36" s="1467">
        <v>8.9469999999999992</v>
      </c>
      <c r="X36" s="1467">
        <v>8.9990000000000006</v>
      </c>
      <c r="Y36" s="1467">
        <v>9.1349999999999998</v>
      </c>
      <c r="Z36" s="1467">
        <v>10.731999999999999</v>
      </c>
      <c r="AA36" s="1467">
        <v>10.308999999999999</v>
      </c>
      <c r="AB36" s="1467">
        <v>9.7379999999999995</v>
      </c>
    </row>
    <row r="37" spans="1:28" ht="14.25" customHeight="1">
      <c r="A37" s="1468" t="s">
        <v>1766</v>
      </c>
      <c r="B37" s="1468" t="s">
        <v>1732</v>
      </c>
      <c r="C37" s="2160">
        <v>2187.81</v>
      </c>
      <c r="D37" s="2160">
        <v>7464.2510000000002</v>
      </c>
      <c r="E37" s="2160">
        <v>12749.304</v>
      </c>
      <c r="F37" s="2160">
        <v>19488.418000000001</v>
      </c>
      <c r="G37" s="2160">
        <v>21352.285</v>
      </c>
      <c r="H37" s="2160">
        <v>23539.081999999999</v>
      </c>
      <c r="I37" s="2160">
        <v>23968.949000000001</v>
      </c>
      <c r="J37" s="2160">
        <v>24937.56</v>
      </c>
      <c r="K37" s="2160">
        <v>25379.466</v>
      </c>
      <c r="L37" s="2160">
        <v>27321.276000000002</v>
      </c>
      <c r="M37" s="2160">
        <v>29511.486000000001</v>
      </c>
      <c r="N37" s="2160">
        <v>31485.39</v>
      </c>
      <c r="O37" s="2160">
        <v>32091.823</v>
      </c>
      <c r="P37" s="2160">
        <v>32180.710999999999</v>
      </c>
      <c r="Q37" s="2160">
        <v>42138.923999999999</v>
      </c>
      <c r="R37" s="2160">
        <v>44547.339</v>
      </c>
      <c r="S37" s="2160">
        <v>45428.826000000001</v>
      </c>
      <c r="T37" s="2160">
        <v>47176.574000000001</v>
      </c>
      <c r="U37" s="2160">
        <v>49036.404999999999</v>
      </c>
      <c r="V37" s="2160">
        <v>50881.381999999998</v>
      </c>
      <c r="W37" s="2160">
        <v>52495.262000000002</v>
      </c>
      <c r="X37" s="2160">
        <v>55142.262000000002</v>
      </c>
      <c r="Y37" s="2160">
        <v>59167.247000000003</v>
      </c>
      <c r="Z37" s="2160">
        <v>62546.216999999997</v>
      </c>
      <c r="AA37" s="2160">
        <v>69107.452999999994</v>
      </c>
      <c r="AB37" s="2160">
        <v>73507.974000000002</v>
      </c>
    </row>
    <row r="38" spans="1:28" ht="14.25" customHeight="1">
      <c r="A38" s="1466" t="s">
        <v>1767</v>
      </c>
      <c r="B38" s="505" t="s">
        <v>1735</v>
      </c>
      <c r="C38" s="1467">
        <v>5.4279999999999999</v>
      </c>
      <c r="D38" s="1467">
        <v>7.7249999999999996</v>
      </c>
      <c r="E38" s="1467">
        <v>7.1539999999999999</v>
      </c>
      <c r="F38" s="1467">
        <v>7.327</v>
      </c>
      <c r="G38" s="1467">
        <v>7.9</v>
      </c>
      <c r="H38" s="1467">
        <v>8.2100000000000009</v>
      </c>
      <c r="I38" s="1467">
        <v>8.3170000000000002</v>
      </c>
      <c r="J38" s="1467">
        <v>8.1300000000000008</v>
      </c>
      <c r="K38" s="1467">
        <v>8.1509999999999998</v>
      </c>
      <c r="L38" s="1467">
        <v>8.0519999999999996</v>
      </c>
      <c r="M38" s="1467">
        <v>7.9960000000000004</v>
      </c>
      <c r="N38" s="1467">
        <v>8.2080000000000002</v>
      </c>
      <c r="O38" s="1467">
        <v>8.77</v>
      </c>
      <c r="P38" s="1467">
        <v>8.32</v>
      </c>
      <c r="Q38" s="1467">
        <v>10.416</v>
      </c>
      <c r="R38" s="1467">
        <v>10.734999999999999</v>
      </c>
      <c r="S38" s="1467">
        <v>10.904999999999999</v>
      </c>
      <c r="T38" s="1467">
        <v>10.948</v>
      </c>
      <c r="U38" s="1467">
        <v>10.804</v>
      </c>
      <c r="V38" s="1467">
        <v>10.852</v>
      </c>
      <c r="W38" s="1467">
        <v>10.785</v>
      </c>
      <c r="X38" s="1467">
        <v>10.941000000000001</v>
      </c>
      <c r="Y38" s="1467">
        <v>10.832000000000001</v>
      </c>
      <c r="Z38" s="1467">
        <v>11.333</v>
      </c>
      <c r="AA38" s="1467">
        <v>11.102</v>
      </c>
      <c r="AB38" s="1467">
        <v>10.522</v>
      </c>
    </row>
    <row r="39" spans="1:28" ht="14.25" customHeight="1">
      <c r="A39" s="1468" t="s">
        <v>1768</v>
      </c>
      <c r="B39" s="1468" t="s">
        <v>1732</v>
      </c>
      <c r="C39" s="2160">
        <v>2017.98</v>
      </c>
      <c r="D39" s="2160">
        <v>6069.5360000000001</v>
      </c>
      <c r="E39" s="2160">
        <v>14342.886</v>
      </c>
      <c r="F39" s="2160">
        <v>23902.484</v>
      </c>
      <c r="G39" s="2160">
        <v>25704.216</v>
      </c>
      <c r="H39" s="2160">
        <v>28316.333999999999</v>
      </c>
      <c r="I39" s="2160">
        <v>28730.928</v>
      </c>
      <c r="J39" s="2160">
        <v>30354.75</v>
      </c>
      <c r="K39" s="2160">
        <v>30537.228999999999</v>
      </c>
      <c r="L39" s="2160">
        <v>31676.771000000001</v>
      </c>
      <c r="M39" s="2160">
        <v>34716.311000000002</v>
      </c>
      <c r="N39" s="2160">
        <v>37512.288</v>
      </c>
      <c r="O39" s="2160">
        <v>39180.154999999999</v>
      </c>
      <c r="P39" s="2160">
        <v>39777.165999999997</v>
      </c>
      <c r="Q39" s="2160">
        <v>41674.373</v>
      </c>
      <c r="R39" s="2160">
        <v>44565.993999999999</v>
      </c>
      <c r="S39" s="2160">
        <v>48174.635999999999</v>
      </c>
      <c r="T39" s="2160">
        <v>50282.866999999998</v>
      </c>
      <c r="U39" s="2160">
        <v>52923.635999999999</v>
      </c>
      <c r="V39" s="2160">
        <v>56022.012000000002</v>
      </c>
      <c r="W39" s="2160">
        <v>56930.597000000002</v>
      </c>
      <c r="X39" s="2160">
        <v>58434.357000000004</v>
      </c>
      <c r="Y39" s="2160">
        <v>63256.296999999999</v>
      </c>
      <c r="Z39" s="2160">
        <v>65911.525999999998</v>
      </c>
      <c r="AA39" s="2160">
        <v>73281.207999999999</v>
      </c>
      <c r="AB39" s="2160">
        <v>79372.316999999995</v>
      </c>
    </row>
    <row r="40" spans="1:28" ht="14.25" customHeight="1">
      <c r="A40" s="1466" t="s">
        <v>1769</v>
      </c>
      <c r="B40" s="505" t="s">
        <v>1735</v>
      </c>
      <c r="C40" s="1467">
        <v>4.7590000000000003</v>
      </c>
      <c r="D40" s="1467">
        <v>6.4390000000000001</v>
      </c>
      <c r="E40" s="1467">
        <v>7.625</v>
      </c>
      <c r="F40" s="1467">
        <v>9.1340000000000003</v>
      </c>
      <c r="G40" s="1467">
        <v>9.4600000000000009</v>
      </c>
      <c r="H40" s="1467">
        <v>9.8800000000000008</v>
      </c>
      <c r="I40" s="1467">
        <v>10.137</v>
      </c>
      <c r="J40" s="1467">
        <v>10.226000000000001</v>
      </c>
      <c r="K40" s="1467">
        <v>10.058</v>
      </c>
      <c r="L40" s="1467">
        <v>9.58</v>
      </c>
      <c r="M40" s="1467">
        <v>9.4169999999999998</v>
      </c>
      <c r="N40" s="1467">
        <v>9.532</v>
      </c>
      <c r="O40" s="1467">
        <v>10.141999999999999</v>
      </c>
      <c r="P40" s="1467">
        <v>10.005000000000001</v>
      </c>
      <c r="Q40" s="1467">
        <v>10.119</v>
      </c>
      <c r="R40" s="1467">
        <v>10.348000000000001</v>
      </c>
      <c r="S40" s="1467">
        <v>10.615</v>
      </c>
      <c r="T40" s="1467">
        <v>10.7</v>
      </c>
      <c r="U40" s="1467">
        <v>11.004</v>
      </c>
      <c r="V40" s="1467">
        <v>11.228999999999999</v>
      </c>
      <c r="W40" s="1467">
        <v>11.413</v>
      </c>
      <c r="X40" s="1467">
        <v>11.199</v>
      </c>
      <c r="Y40" s="1467">
        <v>11.426</v>
      </c>
      <c r="Z40" s="1467">
        <v>12.004</v>
      </c>
      <c r="AA40" s="1467">
        <v>12.005000000000001</v>
      </c>
      <c r="AB40" s="1467">
        <v>11.707000000000001</v>
      </c>
    </row>
    <row r="41" spans="1:28" ht="14.25" customHeight="1">
      <c r="A41" s="1468" t="s">
        <v>1770</v>
      </c>
      <c r="B41" s="1468" t="s">
        <v>1732</v>
      </c>
      <c r="C41" s="2160">
        <v>6906.9290000000001</v>
      </c>
      <c r="D41" s="2160">
        <v>21690.093000000001</v>
      </c>
      <c r="E41" s="2160">
        <v>44789.688000000002</v>
      </c>
      <c r="F41" s="2160">
        <v>111440.13400000001</v>
      </c>
      <c r="G41" s="2160">
        <v>123667.428</v>
      </c>
      <c r="H41" s="2160">
        <v>139045.22099999999</v>
      </c>
      <c r="I41" s="2160">
        <v>147124.09</v>
      </c>
      <c r="J41" s="2160">
        <v>163551.66899999999</v>
      </c>
      <c r="K41" s="2160">
        <v>165025.731</v>
      </c>
      <c r="L41" s="2160">
        <v>177232.21299999999</v>
      </c>
      <c r="M41" s="2160">
        <v>187661.72099999999</v>
      </c>
      <c r="N41" s="2160">
        <v>198071.367</v>
      </c>
      <c r="O41" s="2160">
        <v>202680.541</v>
      </c>
      <c r="P41" s="2160">
        <v>212016.71299999999</v>
      </c>
      <c r="Q41" s="2160">
        <v>217633.065</v>
      </c>
      <c r="R41" s="2160">
        <v>228275.95199999999</v>
      </c>
      <c r="S41" s="2160">
        <v>236813.51300000001</v>
      </c>
      <c r="T41" s="2160">
        <v>242918.236</v>
      </c>
      <c r="U41" s="2160">
        <v>247448.43400000001</v>
      </c>
      <c r="V41" s="2160">
        <v>258612.60500000001</v>
      </c>
      <c r="W41" s="2160">
        <v>266530.02899999998</v>
      </c>
      <c r="X41" s="2160">
        <v>277807.97899999999</v>
      </c>
      <c r="Y41" s="2160">
        <v>303682.56800000003</v>
      </c>
      <c r="Z41" s="2160">
        <v>355174.89600000001</v>
      </c>
      <c r="AA41" s="2160">
        <v>392633.75</v>
      </c>
      <c r="AB41" s="2160">
        <v>394829.37900000002</v>
      </c>
    </row>
    <row r="42" spans="1:28" ht="14.25" customHeight="1">
      <c r="A42" s="1466" t="s">
        <v>1771</v>
      </c>
      <c r="B42" s="505" t="s">
        <v>1735</v>
      </c>
      <c r="C42" s="1467">
        <v>3.9710000000000001</v>
      </c>
      <c r="D42" s="1467">
        <v>5.0629999999999997</v>
      </c>
      <c r="E42" s="1467">
        <v>5.09</v>
      </c>
      <c r="F42" s="1467">
        <v>7.157</v>
      </c>
      <c r="G42" s="1467">
        <v>7.452</v>
      </c>
      <c r="H42" s="1467">
        <v>7.8780000000000001</v>
      </c>
      <c r="I42" s="1467">
        <v>8.0779999999999994</v>
      </c>
      <c r="J42" s="1467">
        <v>8.3390000000000004</v>
      </c>
      <c r="K42" s="1467">
        <v>8.3940000000000001</v>
      </c>
      <c r="L42" s="1467">
        <v>8.5449999999999999</v>
      </c>
      <c r="M42" s="1467">
        <v>8.7569999999999997</v>
      </c>
      <c r="N42" s="1467">
        <v>9.0399999999999991</v>
      </c>
      <c r="O42" s="1467">
        <v>9.8480000000000008</v>
      </c>
      <c r="P42" s="1467">
        <v>9.7889999999999997</v>
      </c>
      <c r="Q42" s="1467">
        <v>9.7959999999999994</v>
      </c>
      <c r="R42" s="1467">
        <v>9.8919999999999995</v>
      </c>
      <c r="S42" s="1467">
        <v>9.9779999999999998</v>
      </c>
      <c r="T42" s="1467">
        <v>9.9030000000000005</v>
      </c>
      <c r="U42" s="1467">
        <v>9.8360000000000003</v>
      </c>
      <c r="V42" s="1467">
        <v>9.7650000000000006</v>
      </c>
      <c r="W42" s="1467">
        <v>9.6</v>
      </c>
      <c r="X42" s="1467">
        <v>9.7379999999999995</v>
      </c>
      <c r="Y42" s="1467">
        <v>9.9540000000000006</v>
      </c>
      <c r="Z42" s="1467">
        <v>11.965</v>
      </c>
      <c r="AA42" s="1467">
        <v>12.019</v>
      </c>
      <c r="AB42" s="1467">
        <v>11.052</v>
      </c>
    </row>
    <row r="43" spans="1:28" ht="14.25" customHeight="1">
      <c r="A43" s="1468" t="s">
        <v>1772</v>
      </c>
      <c r="B43" s="1468" t="s">
        <v>1732</v>
      </c>
      <c r="C43" s="1469">
        <v>67044</v>
      </c>
      <c r="D43" s="1469">
        <v>235473</v>
      </c>
      <c r="E43" s="1469">
        <v>670174.26699999999</v>
      </c>
      <c r="F43" s="2161">
        <v>1280346.0419999999</v>
      </c>
      <c r="G43" s="2160">
        <v>1393446.49</v>
      </c>
      <c r="H43" s="2160">
        <v>1529567.246</v>
      </c>
      <c r="I43" s="2160">
        <v>1661823.9350000001</v>
      </c>
      <c r="J43" s="2160">
        <v>1777752.4569999999</v>
      </c>
      <c r="K43" s="2160">
        <v>1901044.7819999999</v>
      </c>
      <c r="L43" s="2160">
        <v>2032104.844</v>
      </c>
      <c r="M43" s="2160">
        <v>2159312.4049999998</v>
      </c>
      <c r="N43" s="2160">
        <v>2246087.7799999998</v>
      </c>
      <c r="O43" s="2160">
        <v>2345544.6159999999</v>
      </c>
      <c r="P43" s="2160">
        <v>2437515.6239999998</v>
      </c>
      <c r="Q43" s="2160">
        <v>2517797.46</v>
      </c>
      <c r="R43" s="2160">
        <v>2620099.284</v>
      </c>
      <c r="S43" s="2160">
        <v>2692588.807</v>
      </c>
      <c r="T43" s="2160">
        <v>2842181.7969999998</v>
      </c>
      <c r="U43" s="2160">
        <v>3000643.6370000001</v>
      </c>
      <c r="V43" s="2160">
        <v>3139122.8309999998</v>
      </c>
      <c r="W43" s="2160">
        <v>3263039.9780000001</v>
      </c>
      <c r="X43" s="2160">
        <v>3411630.926</v>
      </c>
      <c r="Y43" s="2160">
        <v>3562338.5630000001</v>
      </c>
      <c r="Z43" s="2160">
        <v>3962160.2059999998</v>
      </c>
      <c r="AA43" s="2160">
        <v>4081627.8810000001</v>
      </c>
      <c r="AB43" s="2160">
        <v>4246782.5619999999</v>
      </c>
    </row>
    <row r="44" spans="1:28" ht="14.25" customHeight="1">
      <c r="A44" s="1472" t="s">
        <v>1773</v>
      </c>
      <c r="B44" s="502" t="s">
        <v>1735</v>
      </c>
      <c r="C44" s="1473">
        <v>6.2469999999999999</v>
      </c>
      <c r="D44" s="1473">
        <v>8.2409999999999997</v>
      </c>
      <c r="E44" s="1473">
        <v>11.239000000000001</v>
      </c>
      <c r="F44" s="1473">
        <v>12.49</v>
      </c>
      <c r="G44" s="1473">
        <v>13.167999999999999</v>
      </c>
      <c r="H44" s="1473">
        <v>13.994999999999999</v>
      </c>
      <c r="I44" s="1473">
        <v>14.506</v>
      </c>
      <c r="J44" s="1473">
        <v>14.551</v>
      </c>
      <c r="K44" s="1473">
        <v>14.579000000000001</v>
      </c>
      <c r="L44" s="1473">
        <v>14.709</v>
      </c>
      <c r="M44" s="1473">
        <v>14.917999999999999</v>
      </c>
      <c r="N44" s="1473">
        <v>15.207000000000001</v>
      </c>
      <c r="O44" s="1473">
        <v>16.201000000000001</v>
      </c>
      <c r="P44" s="1473">
        <v>16.196999999999999</v>
      </c>
      <c r="Q44" s="1473">
        <v>16.14</v>
      </c>
      <c r="R44" s="1473">
        <v>16.12</v>
      </c>
      <c r="S44" s="1473">
        <v>15.951000000000001</v>
      </c>
      <c r="T44" s="1473">
        <v>16.140999999999998</v>
      </c>
      <c r="U44" s="1473">
        <v>16.401</v>
      </c>
      <c r="V44" s="1473">
        <v>16.693000000000001</v>
      </c>
      <c r="W44" s="1473">
        <v>16.638000000000002</v>
      </c>
      <c r="X44" s="1473">
        <v>16.515999999999998</v>
      </c>
      <c r="Y44" s="1473">
        <v>16.553000000000001</v>
      </c>
      <c r="Z44" s="1473">
        <v>18.582000000000001</v>
      </c>
      <c r="AA44" s="1473">
        <v>17.298999999999999</v>
      </c>
      <c r="AB44" s="1473">
        <v>16.495999999999999</v>
      </c>
    </row>
    <row r="45" spans="1:28" ht="13.5" customHeight="1">
      <c r="A45" s="67" t="s">
        <v>223</v>
      </c>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1:28" ht="13.5" customHeight="1">
      <c r="A46" s="1474" t="s">
        <v>1774</v>
      </c>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1:28" ht="12.5" customHeight="1">
      <c r="A47" s="67"/>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row>
    <row r="48" spans="1:28" ht="18" customHeight="1">
      <c r="A48" s="2690" t="s">
        <v>1775</v>
      </c>
      <c r="B48" s="2691"/>
      <c r="C48" s="2691"/>
      <c r="D48" s="2691"/>
      <c r="E48" s="2691"/>
      <c r="F48" s="2691"/>
      <c r="G48" s="2691"/>
      <c r="H48" s="2691"/>
      <c r="I48" s="2691"/>
      <c r="J48" s="2691"/>
      <c r="K48" s="2691"/>
      <c r="L48" s="2691"/>
      <c r="M48" s="2691"/>
      <c r="N48" s="2691"/>
      <c r="O48" s="2691"/>
      <c r="P48" s="2691"/>
      <c r="Q48" s="2691"/>
      <c r="R48" s="2691"/>
      <c r="S48" s="2691"/>
      <c r="T48" s="2691"/>
      <c r="U48" s="2691"/>
      <c r="V48" s="2691"/>
      <c r="W48" s="2691"/>
      <c r="X48" s="2691"/>
      <c r="Y48" s="2691"/>
      <c r="Z48" s="1475"/>
      <c r="AA48" s="1475"/>
      <c r="AB48" s="1475"/>
    </row>
  </sheetData>
  <mergeCells count="1">
    <mergeCell ref="A48:Y48"/>
  </mergeCells>
  <phoneticPr fontId="3"/>
  <pageMargins left="0.3543307086614173" right="0.3543307086614173" top="0.78740157480314965" bottom="0.78740157480314965" header="0.31496062992125984" footer="0.31496062992125984"/>
  <pageSetup paperSize="9" scale="65"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1F4-A90E-4EDF-A452-72635FDD6AB8}">
  <dimension ref="A1:M34"/>
  <sheetViews>
    <sheetView zoomScaleNormal="100" workbookViewId="0"/>
  </sheetViews>
  <sheetFormatPr defaultColWidth="12.83203125" defaultRowHeight="15.5"/>
  <cols>
    <col min="1" max="1" width="8.33203125" style="64" customWidth="1"/>
    <col min="2" max="2" width="10.75" style="64" customWidth="1"/>
    <col min="3" max="3" width="6.5" style="64" customWidth="1"/>
    <col min="4" max="4" width="8.08203125" style="64" customWidth="1"/>
    <col min="5" max="12" width="5.83203125" style="64" customWidth="1"/>
    <col min="13" max="13" width="3.58203125" style="64" customWidth="1"/>
    <col min="14" max="16" width="10.5" style="64" customWidth="1"/>
    <col min="17" max="16384" width="12.83203125" style="64"/>
  </cols>
  <sheetData>
    <row r="1" spans="1:13" ht="23.5">
      <c r="A1" s="280" t="s">
        <v>1776</v>
      </c>
      <c r="B1" s="63"/>
      <c r="C1" s="63"/>
      <c r="D1" s="63"/>
      <c r="E1" s="63"/>
      <c r="F1" s="63"/>
      <c r="G1" s="63"/>
      <c r="H1" s="63"/>
      <c r="I1" s="63"/>
      <c r="J1" s="63"/>
      <c r="K1" s="63"/>
      <c r="L1" s="63"/>
      <c r="M1" s="63"/>
    </row>
    <row r="2" spans="1:13">
      <c r="A2" s="63"/>
      <c r="B2" s="63"/>
      <c r="C2" s="63"/>
      <c r="D2" s="63"/>
      <c r="E2" s="63"/>
      <c r="F2" s="63"/>
      <c r="G2" s="63"/>
      <c r="H2" s="63"/>
      <c r="I2" s="63"/>
      <c r="J2" s="63"/>
      <c r="K2" s="63"/>
      <c r="L2" s="63"/>
      <c r="M2" s="63"/>
    </row>
    <row r="3" spans="1:13" ht="17.5">
      <c r="A3" s="282"/>
      <c r="B3" s="63"/>
      <c r="C3" s="63"/>
      <c r="D3" s="63"/>
      <c r="E3" s="63"/>
      <c r="F3" s="63"/>
      <c r="G3" s="63"/>
      <c r="H3" s="63"/>
      <c r="I3" s="63"/>
      <c r="J3" s="63"/>
      <c r="K3" s="63"/>
      <c r="L3" s="63"/>
      <c r="M3" s="63"/>
    </row>
    <row r="4" spans="1:13" ht="22.5" customHeight="1">
      <c r="A4" s="199"/>
      <c r="B4" s="2692" t="s">
        <v>1777</v>
      </c>
      <c r="C4" s="2693"/>
      <c r="D4" s="2694"/>
      <c r="E4" s="2695" t="s">
        <v>1778</v>
      </c>
      <c r="F4" s="2693"/>
      <c r="G4" s="2693"/>
      <c r="H4" s="2693"/>
      <c r="I4" s="2693"/>
      <c r="J4" s="2693"/>
      <c r="K4" s="2693"/>
      <c r="L4" s="2694"/>
      <c r="M4" s="63"/>
    </row>
    <row r="5" spans="1:13" ht="9.75" customHeight="1">
      <c r="A5" s="1398"/>
      <c r="B5" s="2696" t="s">
        <v>1779</v>
      </c>
      <c r="C5" s="1476"/>
      <c r="D5" s="2698" t="s">
        <v>1780</v>
      </c>
      <c r="E5" s="2696" t="s">
        <v>1781</v>
      </c>
      <c r="F5" s="1476"/>
      <c r="G5" s="1477"/>
      <c r="H5" s="2700" t="s">
        <v>1782</v>
      </c>
      <c r="I5" s="1476"/>
      <c r="J5" s="1477"/>
      <c r="K5" s="2702" t="s">
        <v>1783</v>
      </c>
      <c r="L5" s="2704" t="s">
        <v>1784</v>
      </c>
      <c r="M5" s="63"/>
    </row>
    <row r="6" spans="1:13" ht="39" customHeight="1">
      <c r="A6" s="202" t="s">
        <v>1007</v>
      </c>
      <c r="B6" s="2697"/>
      <c r="C6" s="1479" t="s">
        <v>1785</v>
      </c>
      <c r="D6" s="2699"/>
      <c r="E6" s="2697"/>
      <c r="F6" s="1478" t="s">
        <v>1786</v>
      </c>
      <c r="G6" s="1479" t="s">
        <v>1787</v>
      </c>
      <c r="H6" s="2701"/>
      <c r="I6" s="1478" t="s">
        <v>1788</v>
      </c>
      <c r="J6" s="1479" t="s">
        <v>1789</v>
      </c>
      <c r="K6" s="2703"/>
      <c r="L6" s="2705"/>
      <c r="M6" s="63"/>
    </row>
    <row r="7" spans="1:13" ht="24.75" customHeight="1">
      <c r="A7" s="1480">
        <v>1990</v>
      </c>
      <c r="B7" s="1481">
        <v>206074</v>
      </c>
      <c r="C7" s="1482">
        <v>4.5599999999999996</v>
      </c>
      <c r="D7" s="1483">
        <v>166.7</v>
      </c>
      <c r="E7" s="1484">
        <v>31.4</v>
      </c>
      <c r="F7" s="1485">
        <v>24.6</v>
      </c>
      <c r="G7" s="1485">
        <v>6.8</v>
      </c>
      <c r="H7" s="1485">
        <v>56.3</v>
      </c>
      <c r="I7" s="1485">
        <v>24.5</v>
      </c>
      <c r="J7" s="1485">
        <v>31.9</v>
      </c>
      <c r="K7" s="1485">
        <v>12.1</v>
      </c>
      <c r="L7" s="1486">
        <v>0.2</v>
      </c>
    </row>
    <row r="8" spans="1:13" ht="24.75" customHeight="1">
      <c r="A8" s="1460">
        <v>1995</v>
      </c>
      <c r="B8" s="1487">
        <v>269577</v>
      </c>
      <c r="C8" s="1488">
        <v>5.13</v>
      </c>
      <c r="D8" s="1489">
        <v>214.7</v>
      </c>
      <c r="E8" s="1490">
        <v>31.7</v>
      </c>
      <c r="F8" s="1491">
        <v>24.2</v>
      </c>
      <c r="G8" s="1491">
        <v>7.5</v>
      </c>
      <c r="H8" s="1491">
        <v>56.4</v>
      </c>
      <c r="I8" s="1491">
        <v>24.5</v>
      </c>
      <c r="J8" s="1491">
        <v>31.9</v>
      </c>
      <c r="K8" s="1491">
        <v>11.8</v>
      </c>
      <c r="L8" s="1492">
        <v>0.1</v>
      </c>
      <c r="M8" s="63"/>
    </row>
    <row r="9" spans="1:13" ht="24.75" customHeight="1">
      <c r="A9" s="1460">
        <v>2000</v>
      </c>
      <c r="B9" s="1487">
        <v>301418</v>
      </c>
      <c r="C9" s="1488">
        <v>5.61</v>
      </c>
      <c r="D9" s="1489">
        <v>237.5</v>
      </c>
      <c r="E9" s="1490">
        <v>33.200000000000003</v>
      </c>
      <c r="F9" s="1491">
        <v>24.7</v>
      </c>
      <c r="G9" s="1491">
        <v>8.5</v>
      </c>
      <c r="H9" s="1491">
        <v>53.4</v>
      </c>
      <c r="I9" s="1491">
        <v>22.7</v>
      </c>
      <c r="J9" s="1491">
        <v>30.7</v>
      </c>
      <c r="K9" s="1491">
        <v>13.4</v>
      </c>
      <c r="L9" s="1492">
        <v>0.1</v>
      </c>
      <c r="M9" s="63"/>
    </row>
    <row r="10" spans="1:13" ht="24.75" customHeight="1">
      <c r="A10" s="1460">
        <v>2005</v>
      </c>
      <c r="B10" s="1487">
        <v>331289</v>
      </c>
      <c r="C10" s="1488">
        <v>6.2</v>
      </c>
      <c r="D10" s="1489">
        <v>259.3</v>
      </c>
      <c r="E10" s="1490">
        <v>36.4</v>
      </c>
      <c r="F10" s="1491">
        <v>25.1</v>
      </c>
      <c r="G10" s="1491">
        <v>11.4</v>
      </c>
      <c r="H10" s="1491">
        <v>49.2</v>
      </c>
      <c r="I10" s="1491">
        <v>20.2</v>
      </c>
      <c r="J10" s="1491">
        <v>28.9</v>
      </c>
      <c r="K10" s="1491">
        <v>14.4</v>
      </c>
      <c r="L10" s="1492">
        <v>0</v>
      </c>
      <c r="M10" s="63"/>
    </row>
    <row r="11" spans="1:13" ht="24.75" customHeight="1">
      <c r="A11" s="1460">
        <v>2006</v>
      </c>
      <c r="B11" s="1487">
        <v>331276</v>
      </c>
      <c r="C11" s="1488">
        <v>6.17</v>
      </c>
      <c r="D11" s="1489">
        <v>259.3</v>
      </c>
      <c r="E11" s="1490">
        <v>36.6</v>
      </c>
      <c r="F11" s="1491">
        <v>24.7</v>
      </c>
      <c r="G11" s="1491">
        <v>11.9</v>
      </c>
      <c r="H11" s="1491">
        <v>49</v>
      </c>
      <c r="I11" s="1491">
        <v>20.2</v>
      </c>
      <c r="J11" s="1491">
        <v>28.8</v>
      </c>
      <c r="K11" s="1491">
        <v>14.4</v>
      </c>
      <c r="L11" s="1492">
        <v>0</v>
      </c>
      <c r="M11" s="63"/>
    </row>
    <row r="12" spans="1:13" ht="24.75" customHeight="1">
      <c r="A12" s="1460">
        <v>2007</v>
      </c>
      <c r="B12" s="1487">
        <v>341360</v>
      </c>
      <c r="C12" s="1488">
        <v>6.34</v>
      </c>
      <c r="D12" s="1489">
        <v>267.2</v>
      </c>
      <c r="E12" s="1490">
        <v>36.700000000000003</v>
      </c>
      <c r="F12" s="1491">
        <v>24.7</v>
      </c>
      <c r="G12" s="1491">
        <v>12</v>
      </c>
      <c r="H12" s="1491">
        <v>49.2</v>
      </c>
      <c r="I12" s="1491">
        <v>20.3</v>
      </c>
      <c r="J12" s="1491">
        <v>28.9</v>
      </c>
      <c r="K12" s="1491">
        <v>14.1</v>
      </c>
      <c r="L12" s="1492">
        <v>0</v>
      </c>
      <c r="M12" s="63"/>
    </row>
    <row r="13" spans="1:13" ht="24.75" customHeight="1">
      <c r="A13" s="1460">
        <v>2008</v>
      </c>
      <c r="B13" s="1487">
        <v>348084</v>
      </c>
      <c r="C13" s="1488">
        <v>6.74</v>
      </c>
      <c r="D13" s="1489">
        <v>272.60000000000002</v>
      </c>
      <c r="E13" s="1490">
        <v>37.1</v>
      </c>
      <c r="F13" s="1491">
        <v>25.1</v>
      </c>
      <c r="G13" s="1491">
        <v>12</v>
      </c>
      <c r="H13" s="1491">
        <v>48.8</v>
      </c>
      <c r="I13" s="1491">
        <v>20.399999999999999</v>
      </c>
      <c r="J13" s="1491">
        <v>28.3</v>
      </c>
      <c r="K13" s="1491">
        <v>14.1</v>
      </c>
      <c r="L13" s="1492">
        <v>0.1</v>
      </c>
      <c r="M13" s="63"/>
    </row>
    <row r="14" spans="1:13" ht="24.75" customHeight="1">
      <c r="A14" s="1460">
        <v>2009</v>
      </c>
      <c r="B14" s="1487">
        <v>360067</v>
      </c>
      <c r="C14" s="1488">
        <v>7.24</v>
      </c>
      <c r="D14" s="1489">
        <v>282.39999999999998</v>
      </c>
      <c r="E14" s="1490">
        <v>37.5</v>
      </c>
      <c r="F14" s="1491">
        <v>25.3</v>
      </c>
      <c r="G14" s="1491">
        <v>12.1</v>
      </c>
      <c r="H14" s="1491">
        <v>48.6</v>
      </c>
      <c r="I14" s="1491">
        <v>20.3</v>
      </c>
      <c r="J14" s="1491">
        <v>28.3</v>
      </c>
      <c r="K14" s="1491">
        <v>13.9</v>
      </c>
      <c r="L14" s="1492">
        <v>0</v>
      </c>
      <c r="M14" s="63"/>
    </row>
    <row r="15" spans="1:13" ht="24.75" customHeight="1">
      <c r="A15" s="1460">
        <v>2010</v>
      </c>
      <c r="B15" s="1487">
        <v>374202</v>
      </c>
      <c r="C15" s="1488">
        <v>7.41</v>
      </c>
      <c r="D15" s="1489">
        <v>292.2</v>
      </c>
      <c r="E15" s="1490">
        <v>38.1</v>
      </c>
      <c r="F15" s="1491">
        <v>25.9</v>
      </c>
      <c r="G15" s="1491">
        <v>12.2</v>
      </c>
      <c r="H15" s="1491">
        <v>48.5</v>
      </c>
      <c r="I15" s="1491">
        <v>20.100000000000001</v>
      </c>
      <c r="J15" s="1491">
        <v>28.3</v>
      </c>
      <c r="K15" s="1491">
        <v>12.7</v>
      </c>
      <c r="L15" s="1492">
        <v>0.7</v>
      </c>
      <c r="M15" s="63"/>
    </row>
    <row r="16" spans="1:13" ht="24.75" customHeight="1">
      <c r="A16" s="1460">
        <v>2011</v>
      </c>
      <c r="B16" s="1487">
        <v>385850</v>
      </c>
      <c r="C16" s="1488">
        <v>7.72</v>
      </c>
      <c r="D16" s="1489">
        <v>301.89999999999998</v>
      </c>
      <c r="E16" s="1490">
        <v>38.4</v>
      </c>
      <c r="F16" s="1491">
        <v>26</v>
      </c>
      <c r="G16" s="1491">
        <v>12.4</v>
      </c>
      <c r="H16" s="1491">
        <v>48.6</v>
      </c>
      <c r="I16" s="1491">
        <v>20.2</v>
      </c>
      <c r="J16" s="1491">
        <v>28.4</v>
      </c>
      <c r="K16" s="1491">
        <v>12.3</v>
      </c>
      <c r="L16" s="1492">
        <v>0.7</v>
      </c>
      <c r="M16" s="63"/>
    </row>
    <row r="17" spans="1:13" ht="24.75" customHeight="1">
      <c r="A17" s="1460">
        <v>2012</v>
      </c>
      <c r="B17" s="1487">
        <v>392117</v>
      </c>
      <c r="C17" s="1488">
        <v>7.85</v>
      </c>
      <c r="D17" s="1489">
        <v>307.5</v>
      </c>
      <c r="E17" s="1490">
        <v>38.6</v>
      </c>
      <c r="F17" s="1491">
        <v>25.8</v>
      </c>
      <c r="G17" s="1491">
        <v>12.8</v>
      </c>
      <c r="H17" s="1491">
        <v>48.8</v>
      </c>
      <c r="I17" s="1491">
        <v>20.3</v>
      </c>
      <c r="J17" s="1491">
        <v>28.5</v>
      </c>
      <c r="K17" s="1491">
        <v>11.9</v>
      </c>
      <c r="L17" s="1492">
        <v>0.7</v>
      </c>
      <c r="M17" s="63"/>
    </row>
    <row r="18" spans="1:13" ht="24.75" customHeight="1">
      <c r="A18" s="1460">
        <v>2013</v>
      </c>
      <c r="B18" s="1487">
        <v>400610</v>
      </c>
      <c r="C18" s="1488">
        <v>7.81</v>
      </c>
      <c r="D18" s="1489">
        <v>314.7</v>
      </c>
      <c r="E18" s="1490">
        <v>38.799999999999997</v>
      </c>
      <c r="F18" s="1491">
        <v>25.9</v>
      </c>
      <c r="G18" s="1491">
        <v>12.9</v>
      </c>
      <c r="H18" s="1491">
        <v>48.7</v>
      </c>
      <c r="I18" s="1491">
        <v>20.3</v>
      </c>
      <c r="J18" s="1491">
        <v>28.5</v>
      </c>
      <c r="K18" s="1491">
        <v>11.8</v>
      </c>
      <c r="L18" s="1492">
        <v>0.7</v>
      </c>
      <c r="M18" s="63"/>
    </row>
    <row r="19" spans="1:13" ht="24.75" customHeight="1">
      <c r="A19" s="1460">
        <v>2014</v>
      </c>
      <c r="B19" s="1487">
        <v>408071</v>
      </c>
      <c r="C19" s="1488">
        <v>7.8</v>
      </c>
      <c r="D19" s="1489">
        <v>321.10000000000002</v>
      </c>
      <c r="E19" s="1490">
        <v>38.799999999999997</v>
      </c>
      <c r="F19" s="1491">
        <v>25.8</v>
      </c>
      <c r="G19" s="1491">
        <v>13</v>
      </c>
      <c r="H19" s="1491">
        <v>48.7</v>
      </c>
      <c r="I19" s="1491">
        <v>20.399999999999999</v>
      </c>
      <c r="J19" s="1491">
        <v>28.3</v>
      </c>
      <c r="K19" s="1491">
        <v>11.7</v>
      </c>
      <c r="L19" s="1492">
        <v>0.8</v>
      </c>
      <c r="M19" s="63"/>
    </row>
    <row r="20" spans="1:13" ht="24.75" customHeight="1">
      <c r="A20" s="1460">
        <v>2015</v>
      </c>
      <c r="B20" s="1487">
        <v>423644</v>
      </c>
      <c r="C20" s="1488">
        <v>7.83</v>
      </c>
      <c r="D20" s="1489">
        <v>333.3</v>
      </c>
      <c r="E20" s="1490">
        <v>38.9</v>
      </c>
      <c r="F20" s="1491">
        <v>25.7</v>
      </c>
      <c r="G20" s="1491">
        <v>13.2</v>
      </c>
      <c r="H20" s="1491">
        <v>48.8</v>
      </c>
      <c r="I20" s="1491">
        <v>20.6</v>
      </c>
      <c r="J20" s="1491">
        <v>28.2</v>
      </c>
      <c r="K20" s="1491">
        <v>11.6</v>
      </c>
      <c r="L20" s="1492">
        <v>0.7</v>
      </c>
      <c r="M20" s="63"/>
    </row>
    <row r="21" spans="1:13" ht="24.75" customHeight="1">
      <c r="A21" s="1461">
        <v>2016</v>
      </c>
      <c r="B21" s="1493">
        <v>421381</v>
      </c>
      <c r="C21" s="1494">
        <v>7.73</v>
      </c>
      <c r="D21" s="1495">
        <v>332</v>
      </c>
      <c r="E21" s="1496">
        <v>38.6</v>
      </c>
      <c r="F21" s="1497">
        <v>25.4</v>
      </c>
      <c r="G21" s="1497">
        <v>13.2</v>
      </c>
      <c r="H21" s="1497">
        <v>49.1</v>
      </c>
      <c r="I21" s="1497">
        <v>20.8</v>
      </c>
      <c r="J21" s="1497">
        <v>28.3</v>
      </c>
      <c r="K21" s="1497">
        <v>11.5</v>
      </c>
      <c r="L21" s="1498">
        <v>0.7</v>
      </c>
      <c r="M21" s="63"/>
    </row>
    <row r="22" spans="1:13" ht="24.75" customHeight="1">
      <c r="A22" s="1461">
        <v>2017</v>
      </c>
      <c r="B22" s="1493">
        <v>430710</v>
      </c>
      <c r="C22" s="1494">
        <v>7.75</v>
      </c>
      <c r="D22" s="1495">
        <v>339.9</v>
      </c>
      <c r="E22" s="1496">
        <v>38.4</v>
      </c>
      <c r="F22" s="1497">
        <v>25.3</v>
      </c>
      <c r="G22" s="1497">
        <v>13.1</v>
      </c>
      <c r="H22" s="1497">
        <v>49.4</v>
      </c>
      <c r="I22" s="1497">
        <v>21.1</v>
      </c>
      <c r="J22" s="1497">
        <v>28.3</v>
      </c>
      <c r="K22" s="1497">
        <v>11.6</v>
      </c>
      <c r="L22" s="1498">
        <v>0.7</v>
      </c>
      <c r="M22" s="63"/>
    </row>
    <row r="23" spans="1:13" ht="24.75" customHeight="1">
      <c r="A23" s="1461">
        <v>2018</v>
      </c>
      <c r="B23" s="1499">
        <v>433949</v>
      </c>
      <c r="C23" s="1500">
        <v>7.8</v>
      </c>
      <c r="D23" s="1501">
        <v>343.2</v>
      </c>
      <c r="E23" s="1502">
        <v>38.299999999999997</v>
      </c>
      <c r="F23" s="1503">
        <v>25.4</v>
      </c>
      <c r="G23" s="1503">
        <v>12.8</v>
      </c>
      <c r="H23" s="1503">
        <v>49.3</v>
      </c>
      <c r="I23" s="1503">
        <v>21.2</v>
      </c>
      <c r="J23" s="1503">
        <v>28</v>
      </c>
      <c r="K23" s="1503">
        <v>11.8</v>
      </c>
      <c r="L23" s="1504">
        <v>0.7</v>
      </c>
      <c r="M23" s="63"/>
    </row>
    <row r="24" spans="1:13" ht="24.75" customHeight="1">
      <c r="A24" s="1461">
        <v>2019</v>
      </c>
      <c r="B24" s="1499">
        <v>443895</v>
      </c>
      <c r="C24" s="1500">
        <v>7.97</v>
      </c>
      <c r="D24" s="1501">
        <v>351.8</v>
      </c>
      <c r="E24" s="1502">
        <v>38.299999999999997</v>
      </c>
      <c r="F24" s="1503">
        <v>25.4</v>
      </c>
      <c r="G24" s="1503">
        <v>12.8</v>
      </c>
      <c r="H24" s="1503">
        <v>49.4</v>
      </c>
      <c r="I24" s="1503">
        <v>21.3</v>
      </c>
      <c r="J24" s="1503">
        <v>28.1</v>
      </c>
      <c r="K24" s="1503">
        <v>11.7</v>
      </c>
      <c r="L24" s="1504">
        <v>0.6</v>
      </c>
      <c r="M24" s="63"/>
    </row>
    <row r="25" spans="1:13" s="65" customFormat="1" ht="24.75" customHeight="1">
      <c r="A25" s="1460">
        <v>2020</v>
      </c>
      <c r="B25" s="1537">
        <v>429665</v>
      </c>
      <c r="C25" s="2143">
        <v>7.97</v>
      </c>
      <c r="D25" s="2144">
        <v>340.6</v>
      </c>
      <c r="E25" s="1538">
        <v>38.4</v>
      </c>
      <c r="F25" s="1539">
        <v>25.7</v>
      </c>
      <c r="G25" s="1539">
        <v>12.7</v>
      </c>
      <c r="H25" s="1539">
        <v>49.5</v>
      </c>
      <c r="I25" s="1539">
        <v>21.3</v>
      </c>
      <c r="J25" s="1539">
        <v>28.2</v>
      </c>
      <c r="K25" s="1539">
        <v>11.5</v>
      </c>
      <c r="L25" s="1540">
        <v>0.6</v>
      </c>
      <c r="M25" s="63"/>
    </row>
    <row r="26" spans="1:13" s="65" customFormat="1" ht="24.75" customHeight="1">
      <c r="A26" s="1461">
        <v>2021</v>
      </c>
      <c r="B26" s="1499">
        <v>450359</v>
      </c>
      <c r="C26" s="1500">
        <v>8.1300000000000008</v>
      </c>
      <c r="D26" s="1501">
        <v>358.8</v>
      </c>
      <c r="E26" s="1502">
        <v>38</v>
      </c>
      <c r="F26" s="1503">
        <v>25.3</v>
      </c>
      <c r="G26" s="1503">
        <v>12.7</v>
      </c>
      <c r="H26" s="1503">
        <v>50</v>
      </c>
      <c r="I26" s="1503">
        <v>21.6</v>
      </c>
      <c r="J26" s="1503">
        <v>28.3</v>
      </c>
      <c r="K26" s="1503">
        <v>11.6</v>
      </c>
      <c r="L26" s="2145">
        <v>0.4</v>
      </c>
      <c r="M26" s="63"/>
    </row>
    <row r="27" spans="1:13" s="65" customFormat="1" ht="24.75" customHeight="1">
      <c r="A27" s="1510">
        <v>2022</v>
      </c>
      <c r="B27" s="2146">
        <v>466967</v>
      </c>
      <c r="C27" s="2147">
        <v>8.24</v>
      </c>
      <c r="D27" s="2148">
        <v>373.7</v>
      </c>
      <c r="E27" s="2149">
        <v>37.9</v>
      </c>
      <c r="F27" s="2150">
        <v>25.3</v>
      </c>
      <c r="G27" s="2150">
        <v>12.6</v>
      </c>
      <c r="H27" s="2150">
        <v>50</v>
      </c>
      <c r="I27" s="2150">
        <v>21.7</v>
      </c>
      <c r="J27" s="2150">
        <v>28.3</v>
      </c>
      <c r="K27" s="2150">
        <v>11.6</v>
      </c>
      <c r="L27" s="2151">
        <v>0.5</v>
      </c>
      <c r="M27" s="63"/>
    </row>
    <row r="28" spans="1:13" s="65" customFormat="1" ht="12.5">
      <c r="A28" s="67" t="s">
        <v>138</v>
      </c>
      <c r="B28" s="67"/>
      <c r="C28" s="67"/>
      <c r="D28" s="67"/>
      <c r="E28" s="67"/>
      <c r="F28" s="67"/>
      <c r="G28" s="67"/>
      <c r="H28" s="67"/>
      <c r="I28" s="67"/>
      <c r="J28" s="67"/>
      <c r="K28" s="67"/>
      <c r="L28" s="67"/>
      <c r="M28" s="67"/>
    </row>
    <row r="29" spans="1:13" s="65" customFormat="1" ht="15" customHeight="1">
      <c r="A29" s="2706" t="s">
        <v>2215</v>
      </c>
      <c r="B29" s="2706"/>
      <c r="C29" s="2706"/>
      <c r="D29" s="2706"/>
      <c r="E29" s="2706"/>
      <c r="F29" s="2706"/>
      <c r="G29" s="2706"/>
      <c r="H29" s="2706"/>
      <c r="I29" s="2706"/>
      <c r="J29" s="2706"/>
      <c r="K29" s="2706"/>
      <c r="L29" s="2706"/>
      <c r="M29" s="2706"/>
    </row>
    <row r="30" spans="1:13" ht="27.75" customHeight="1">
      <c r="A30" s="2707" t="s">
        <v>1790</v>
      </c>
      <c r="B30" s="2707"/>
      <c r="C30" s="2707"/>
      <c r="D30" s="2707"/>
      <c r="E30" s="2707"/>
      <c r="F30" s="2707"/>
      <c r="G30" s="2707"/>
      <c r="H30" s="2707"/>
      <c r="I30" s="2707"/>
      <c r="J30" s="2707"/>
      <c r="K30" s="2707"/>
      <c r="L30" s="2707"/>
      <c r="M30" s="2707"/>
    </row>
    <row r="31" spans="1:13">
      <c r="A31" s="2708" t="s">
        <v>1791</v>
      </c>
      <c r="B31" s="2708"/>
      <c r="C31" s="2708"/>
      <c r="D31" s="2708"/>
      <c r="E31" s="2708"/>
      <c r="F31" s="2708"/>
      <c r="G31" s="2708"/>
      <c r="H31" s="2708"/>
      <c r="I31" s="2708"/>
      <c r="J31" s="2708"/>
      <c r="K31" s="2708"/>
      <c r="L31" s="2708"/>
      <c r="M31" s="2708"/>
    </row>
    <row r="32" spans="1:13" ht="14.25" customHeight="1">
      <c r="A32" s="2708" t="s">
        <v>1792</v>
      </c>
      <c r="B32" s="2708"/>
      <c r="C32" s="2708"/>
      <c r="D32" s="2708"/>
      <c r="E32" s="2708"/>
      <c r="F32" s="2708"/>
      <c r="G32" s="2708"/>
      <c r="H32" s="2708"/>
      <c r="I32" s="2708"/>
      <c r="J32" s="2708"/>
      <c r="K32" s="2708"/>
      <c r="L32" s="2708"/>
      <c r="M32" s="2708"/>
    </row>
    <row r="33" spans="1:13" ht="12" customHeight="1">
      <c r="A33" s="67"/>
      <c r="B33" s="63"/>
      <c r="C33" s="63"/>
      <c r="D33" s="63"/>
      <c r="E33" s="63"/>
      <c r="F33" s="63"/>
      <c r="G33" s="63"/>
      <c r="H33" s="63"/>
      <c r="I33" s="63"/>
      <c r="J33" s="63"/>
      <c r="K33" s="63"/>
      <c r="L33" s="63"/>
      <c r="M33" s="63"/>
    </row>
    <row r="34" spans="1:13">
      <c r="A34" s="2709" t="s">
        <v>1793</v>
      </c>
      <c r="B34" s="2709"/>
      <c r="C34" s="2709"/>
      <c r="D34" s="2709"/>
      <c r="E34" s="2709"/>
      <c r="F34" s="2709"/>
      <c r="G34" s="2709"/>
      <c r="H34" s="2709"/>
      <c r="I34" s="2709"/>
      <c r="J34" s="2709"/>
      <c r="K34" s="2709"/>
      <c r="L34" s="2709"/>
      <c r="M34" s="2709"/>
    </row>
  </sheetData>
  <mergeCells count="13">
    <mergeCell ref="A29:M29"/>
    <mergeCell ref="A30:M30"/>
    <mergeCell ref="A31:M31"/>
    <mergeCell ref="A32:M32"/>
    <mergeCell ref="A34:M34"/>
    <mergeCell ref="B4:D4"/>
    <mergeCell ref="E4:L4"/>
    <mergeCell ref="B5:B6"/>
    <mergeCell ref="D5:D6"/>
    <mergeCell ref="E5:E6"/>
    <mergeCell ref="H5:H6"/>
    <mergeCell ref="K5:K6"/>
    <mergeCell ref="L5:L6"/>
  </mergeCells>
  <phoneticPr fontId="3"/>
  <pageMargins left="0.74803149606299213" right="0.74803149606299213" top="0.98425196850393704" bottom="0.98425196850393704" header="0.31496062992125984" footer="0.31496062992125984"/>
  <pageSetup paperSize="9" scale="93" orientation="portrait" horizontalDpi="4294967292" verticalDpi="4294967292"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E9CB-DE24-46EC-8D29-19F10ADFB566}">
  <dimension ref="A1:T42"/>
  <sheetViews>
    <sheetView showGridLines="0" zoomScaleNormal="100" zoomScaleSheetLayoutView="100" workbookViewId="0"/>
  </sheetViews>
  <sheetFormatPr defaultColWidth="13" defaultRowHeight="15.5"/>
  <cols>
    <col min="1" max="1" width="7" style="104" customWidth="1"/>
    <col min="2" max="2" width="1.75" style="157" customWidth="1"/>
    <col min="3" max="3" width="7.58203125" style="104" customWidth="1"/>
    <col min="4" max="4" width="1" style="104" customWidth="1"/>
    <col min="5" max="5" width="7.25" style="104" customWidth="1"/>
    <col min="6" max="8" width="5.75" style="104" customWidth="1"/>
    <col min="9" max="11" width="5.58203125" style="104" customWidth="1"/>
    <col min="12" max="12" width="0.58203125" style="104" customWidth="1"/>
    <col min="13" max="13" width="6" style="104" customWidth="1"/>
    <col min="14" max="15" width="5.08203125" style="104" customWidth="1"/>
    <col min="16" max="16" width="5.58203125" style="104" customWidth="1"/>
    <col min="17" max="17" width="5.08203125" style="104" customWidth="1"/>
    <col min="18" max="18" width="8.25" style="104" customWidth="1"/>
    <col min="19" max="19" width="13.33203125" style="104" customWidth="1"/>
    <col min="20" max="16384" width="13" style="104"/>
  </cols>
  <sheetData>
    <row r="1" spans="1:19" ht="23.5">
      <c r="A1" s="103" t="s">
        <v>168</v>
      </c>
      <c r="B1" s="23"/>
      <c r="C1" s="103"/>
      <c r="D1" s="59"/>
      <c r="E1" s="59"/>
      <c r="F1" s="59"/>
      <c r="G1" s="59"/>
      <c r="H1" s="59"/>
      <c r="I1" s="59"/>
      <c r="J1" s="59"/>
      <c r="K1" s="59"/>
      <c r="L1" s="59"/>
      <c r="M1" s="59"/>
      <c r="N1" s="59"/>
      <c r="O1" s="59"/>
      <c r="P1" s="59"/>
      <c r="Q1" s="59"/>
      <c r="R1" s="59"/>
      <c r="S1" s="59"/>
    </row>
    <row r="2" spans="1:19">
      <c r="A2" s="59"/>
      <c r="B2" s="27"/>
      <c r="C2" s="59"/>
      <c r="D2" s="59"/>
      <c r="E2" s="59"/>
      <c r="F2" s="59"/>
      <c r="G2" s="59"/>
      <c r="H2" s="59"/>
      <c r="I2" s="59"/>
      <c r="J2" s="59"/>
      <c r="K2" s="59"/>
      <c r="L2" s="59"/>
      <c r="M2" s="59"/>
      <c r="N2" s="59"/>
      <c r="O2" s="59"/>
      <c r="P2" s="59"/>
      <c r="Q2" s="59"/>
      <c r="R2" s="59"/>
      <c r="S2" s="59"/>
    </row>
    <row r="3" spans="1:19" ht="16.5">
      <c r="A3" s="105"/>
      <c r="B3" s="27"/>
      <c r="C3" s="59"/>
      <c r="D3" s="30"/>
      <c r="E3" s="59"/>
      <c r="F3" s="59"/>
      <c r="G3" s="59"/>
      <c r="H3" s="59"/>
      <c r="I3" s="59"/>
      <c r="J3" s="59"/>
      <c r="K3" s="30"/>
      <c r="L3" s="30"/>
      <c r="M3" s="59"/>
      <c r="N3" s="59"/>
      <c r="O3" s="59"/>
      <c r="P3" s="59"/>
      <c r="Q3" s="59"/>
      <c r="R3" s="59"/>
      <c r="S3" s="59"/>
    </row>
    <row r="4" spans="1:19" ht="15" customHeight="1">
      <c r="A4" s="2287" t="s">
        <v>169</v>
      </c>
      <c r="B4" s="2287"/>
      <c r="C4" s="2288" t="s">
        <v>170</v>
      </c>
      <c r="D4" s="107"/>
      <c r="E4" s="2289" t="s">
        <v>171</v>
      </c>
      <c r="F4" s="2287"/>
      <c r="G4" s="2287"/>
      <c r="H4" s="2287"/>
      <c r="I4" s="2287"/>
      <c r="J4" s="2287"/>
      <c r="K4" s="2287"/>
      <c r="L4" s="107"/>
      <c r="M4" s="2287" t="s">
        <v>172</v>
      </c>
      <c r="N4" s="2287"/>
      <c r="O4" s="2287"/>
      <c r="P4" s="2287"/>
      <c r="Q4" s="2287"/>
      <c r="R4" s="2287"/>
      <c r="S4" s="2287"/>
    </row>
    <row r="5" spans="1:19" ht="10.5" customHeight="1">
      <c r="A5" s="2287"/>
      <c r="B5" s="2287"/>
      <c r="C5" s="2288"/>
      <c r="D5" s="108"/>
      <c r="E5" s="2290" t="s">
        <v>173</v>
      </c>
      <c r="F5" s="2292" t="s">
        <v>174</v>
      </c>
      <c r="G5" s="2294" t="s">
        <v>175</v>
      </c>
      <c r="H5" s="2281" t="s">
        <v>176</v>
      </c>
      <c r="I5" s="109"/>
      <c r="J5" s="2281" t="s">
        <v>177</v>
      </c>
      <c r="K5" s="110"/>
      <c r="L5" s="108"/>
      <c r="M5" s="2290" t="s">
        <v>173</v>
      </c>
      <c r="N5" s="2277" t="s">
        <v>174</v>
      </c>
      <c r="O5" s="2279" t="s">
        <v>175</v>
      </c>
      <c r="P5" s="2281" t="s">
        <v>176</v>
      </c>
      <c r="Q5" s="109"/>
      <c r="R5" s="2281" t="s">
        <v>177</v>
      </c>
      <c r="S5" s="110"/>
    </row>
    <row r="6" spans="1:19" ht="45" customHeight="1">
      <c r="A6" s="2287"/>
      <c r="B6" s="2287"/>
      <c r="C6" s="2288"/>
      <c r="D6" s="111"/>
      <c r="E6" s="2291"/>
      <c r="F6" s="2293"/>
      <c r="G6" s="2295"/>
      <c r="H6" s="2282"/>
      <c r="I6" s="112" t="s">
        <v>178</v>
      </c>
      <c r="J6" s="2282"/>
      <c r="K6" s="113" t="s">
        <v>179</v>
      </c>
      <c r="L6" s="111"/>
      <c r="M6" s="2291"/>
      <c r="N6" s="2278"/>
      <c r="O6" s="2280"/>
      <c r="P6" s="2282"/>
      <c r="Q6" s="112" t="s">
        <v>178</v>
      </c>
      <c r="R6" s="2282"/>
      <c r="S6" s="113" t="s">
        <v>179</v>
      </c>
    </row>
    <row r="7" spans="1:19" ht="18" customHeight="1">
      <c r="A7" s="114">
        <v>1990</v>
      </c>
      <c r="B7" s="115"/>
      <c r="C7" s="116">
        <v>762</v>
      </c>
      <c r="D7" s="117"/>
      <c r="E7" s="118">
        <v>196759</v>
      </c>
      <c r="F7" s="119">
        <v>27900</v>
      </c>
      <c r="G7" s="120">
        <v>63888</v>
      </c>
      <c r="H7" s="120">
        <v>32422</v>
      </c>
      <c r="I7" s="120" t="s">
        <v>160</v>
      </c>
      <c r="J7" s="120">
        <v>72549</v>
      </c>
      <c r="K7" s="121">
        <v>42500</v>
      </c>
      <c r="L7" s="117"/>
      <c r="M7" s="122">
        <v>100</v>
      </c>
      <c r="N7" s="123">
        <v>14.2</v>
      </c>
      <c r="O7" s="124">
        <v>32.5</v>
      </c>
      <c r="P7" s="124">
        <v>16.5</v>
      </c>
      <c r="Q7" s="124"/>
      <c r="R7" s="124">
        <v>36.799999999999997</v>
      </c>
      <c r="S7" s="125">
        <v>21.6</v>
      </c>
    </row>
    <row r="8" spans="1:19" ht="18" customHeight="1">
      <c r="A8" s="126">
        <v>1995</v>
      </c>
      <c r="B8" s="127"/>
      <c r="C8" s="128">
        <v>600</v>
      </c>
      <c r="D8" s="129"/>
      <c r="E8" s="130">
        <v>244774</v>
      </c>
      <c r="F8" s="131">
        <v>36403</v>
      </c>
      <c r="G8" s="132">
        <v>72869</v>
      </c>
      <c r="H8" s="132">
        <v>42495</v>
      </c>
      <c r="I8" s="132">
        <v>24593</v>
      </c>
      <c r="J8" s="132">
        <v>93007</v>
      </c>
      <c r="K8" s="133">
        <v>51878</v>
      </c>
      <c r="L8" s="129"/>
      <c r="M8" s="134">
        <v>100</v>
      </c>
      <c r="N8" s="135">
        <v>14.9</v>
      </c>
      <c r="O8" s="136">
        <v>29.8</v>
      </c>
      <c r="P8" s="136">
        <v>17.399999999999999</v>
      </c>
      <c r="Q8" s="136">
        <v>10</v>
      </c>
      <c r="R8" s="136">
        <v>38</v>
      </c>
      <c r="S8" s="137">
        <v>21.2</v>
      </c>
    </row>
    <row r="9" spans="1:19" ht="18" customHeight="1">
      <c r="A9" s="126">
        <v>2000</v>
      </c>
      <c r="B9" s="127"/>
      <c r="C9" s="128">
        <v>398</v>
      </c>
      <c r="D9" s="129"/>
      <c r="E9" s="130">
        <v>209939</v>
      </c>
      <c r="F9" s="131">
        <v>25587</v>
      </c>
      <c r="G9" s="132">
        <v>60640</v>
      </c>
      <c r="H9" s="132">
        <v>38334</v>
      </c>
      <c r="I9" s="132">
        <v>21052</v>
      </c>
      <c r="J9" s="132">
        <v>85378</v>
      </c>
      <c r="K9" s="133">
        <v>50442</v>
      </c>
      <c r="L9" s="129"/>
      <c r="M9" s="134">
        <v>100</v>
      </c>
      <c r="N9" s="135">
        <v>12.2</v>
      </c>
      <c r="O9" s="136">
        <v>28.9</v>
      </c>
      <c r="P9" s="136">
        <v>18.3</v>
      </c>
      <c r="Q9" s="136">
        <v>10</v>
      </c>
      <c r="R9" s="136">
        <v>40.700000000000003</v>
      </c>
      <c r="S9" s="137">
        <v>24</v>
      </c>
    </row>
    <row r="10" spans="1:19" ht="18" customHeight="1">
      <c r="A10" s="126">
        <v>2001</v>
      </c>
      <c r="B10" s="127"/>
      <c r="C10" s="128">
        <v>408</v>
      </c>
      <c r="D10" s="129"/>
      <c r="E10" s="130">
        <v>195781</v>
      </c>
      <c r="F10" s="131">
        <v>23605</v>
      </c>
      <c r="G10" s="132">
        <v>55724</v>
      </c>
      <c r="H10" s="132">
        <v>34310</v>
      </c>
      <c r="I10" s="132">
        <v>18681</v>
      </c>
      <c r="J10" s="132">
        <v>82142</v>
      </c>
      <c r="K10" s="133">
        <v>48417</v>
      </c>
      <c r="L10" s="129"/>
      <c r="M10" s="134">
        <v>100</v>
      </c>
      <c r="N10" s="135">
        <v>12.1</v>
      </c>
      <c r="O10" s="136">
        <v>28.5</v>
      </c>
      <c r="P10" s="136">
        <v>17.5</v>
      </c>
      <c r="Q10" s="136">
        <v>9.5</v>
      </c>
      <c r="R10" s="136">
        <v>42</v>
      </c>
      <c r="S10" s="137">
        <v>24.7</v>
      </c>
    </row>
    <row r="11" spans="1:19" ht="18" customHeight="1">
      <c r="A11" s="126">
        <v>2002</v>
      </c>
      <c r="B11" s="127"/>
      <c r="C11" s="128">
        <v>396</v>
      </c>
      <c r="D11" s="129"/>
      <c r="E11" s="130">
        <v>202649</v>
      </c>
      <c r="F11" s="131">
        <v>23960</v>
      </c>
      <c r="G11" s="132">
        <v>55414</v>
      </c>
      <c r="H11" s="132">
        <v>37465</v>
      </c>
      <c r="I11" s="132">
        <v>20677</v>
      </c>
      <c r="J11" s="132">
        <v>85810</v>
      </c>
      <c r="K11" s="133">
        <v>54226</v>
      </c>
      <c r="L11" s="129"/>
      <c r="M11" s="134">
        <v>100</v>
      </c>
      <c r="N11" s="135">
        <v>11.8</v>
      </c>
      <c r="O11" s="136">
        <v>27.3</v>
      </c>
      <c r="P11" s="136">
        <v>18.5</v>
      </c>
      <c r="Q11" s="136">
        <v>10.199999999999999</v>
      </c>
      <c r="R11" s="136">
        <v>42.3</v>
      </c>
      <c r="S11" s="137">
        <v>26.8</v>
      </c>
    </row>
    <row r="12" spans="1:19" ht="18" customHeight="1">
      <c r="A12" s="126">
        <v>2003</v>
      </c>
      <c r="B12" s="127"/>
      <c r="C12" s="128">
        <v>395</v>
      </c>
      <c r="D12" s="129"/>
      <c r="E12" s="130">
        <v>203138</v>
      </c>
      <c r="F12" s="131">
        <v>26232</v>
      </c>
      <c r="G12" s="132">
        <v>54933</v>
      </c>
      <c r="H12" s="132">
        <v>36625</v>
      </c>
      <c r="I12" s="132">
        <v>19211</v>
      </c>
      <c r="J12" s="132">
        <v>85348</v>
      </c>
      <c r="K12" s="133">
        <v>54103</v>
      </c>
      <c r="L12" s="129"/>
      <c r="M12" s="134">
        <v>100</v>
      </c>
      <c r="N12" s="135">
        <v>12.9</v>
      </c>
      <c r="O12" s="136">
        <v>27</v>
      </c>
      <c r="P12" s="136">
        <v>18</v>
      </c>
      <c r="Q12" s="136">
        <v>9.5</v>
      </c>
      <c r="R12" s="136">
        <v>42</v>
      </c>
      <c r="S12" s="137">
        <v>26.6</v>
      </c>
    </row>
    <row r="13" spans="1:19" ht="18" customHeight="1">
      <c r="A13" s="126">
        <v>2004</v>
      </c>
      <c r="B13" s="38" t="s">
        <v>159</v>
      </c>
      <c r="C13" s="128" t="s">
        <v>135</v>
      </c>
      <c r="D13" s="129"/>
      <c r="E13" s="138" t="s">
        <v>135</v>
      </c>
      <c r="F13" s="131" t="s">
        <v>135</v>
      </c>
      <c r="G13" s="132" t="s">
        <v>135</v>
      </c>
      <c r="H13" s="132" t="s">
        <v>135</v>
      </c>
      <c r="I13" s="132" t="s">
        <v>135</v>
      </c>
      <c r="J13" s="132" t="s">
        <v>135</v>
      </c>
      <c r="K13" s="133" t="s">
        <v>135</v>
      </c>
      <c r="L13" s="129"/>
      <c r="M13" s="134" t="s">
        <v>135</v>
      </c>
      <c r="N13" s="139" t="s">
        <v>180</v>
      </c>
      <c r="O13" s="136" t="s">
        <v>135</v>
      </c>
      <c r="P13" s="136" t="s">
        <v>135</v>
      </c>
      <c r="Q13" s="136" t="s">
        <v>135</v>
      </c>
      <c r="R13" s="136" t="s">
        <v>135</v>
      </c>
      <c r="S13" s="140" t="s">
        <v>180</v>
      </c>
    </row>
    <row r="14" spans="1:19" ht="18" customHeight="1">
      <c r="A14" s="126">
        <v>2005</v>
      </c>
      <c r="B14" s="127"/>
      <c r="C14" s="128">
        <v>355</v>
      </c>
      <c r="D14" s="129"/>
      <c r="E14" s="130">
        <v>188954</v>
      </c>
      <c r="F14" s="131">
        <v>25828</v>
      </c>
      <c r="G14" s="132">
        <v>52439</v>
      </c>
      <c r="H14" s="132">
        <v>31454</v>
      </c>
      <c r="I14" s="132">
        <v>13745</v>
      </c>
      <c r="J14" s="132">
        <v>79233</v>
      </c>
      <c r="K14" s="133">
        <v>49467</v>
      </c>
      <c r="L14" s="129"/>
      <c r="M14" s="134">
        <v>100</v>
      </c>
      <c r="N14" s="135">
        <v>13.7</v>
      </c>
      <c r="O14" s="136">
        <v>27.8</v>
      </c>
      <c r="P14" s="136">
        <v>16.600000000000001</v>
      </c>
      <c r="Q14" s="136">
        <v>7.3</v>
      </c>
      <c r="R14" s="136">
        <v>41.9</v>
      </c>
      <c r="S14" s="137">
        <v>26.2</v>
      </c>
    </row>
    <row r="15" spans="1:19" ht="18" customHeight="1">
      <c r="A15" s="126">
        <v>2006</v>
      </c>
      <c r="B15" s="127" t="s">
        <v>137</v>
      </c>
      <c r="C15" s="128">
        <v>366</v>
      </c>
      <c r="D15" s="129"/>
      <c r="E15" s="130">
        <v>165386</v>
      </c>
      <c r="F15" s="131">
        <v>20915</v>
      </c>
      <c r="G15" s="132">
        <v>43712</v>
      </c>
      <c r="H15" s="132">
        <v>30302</v>
      </c>
      <c r="I15" s="132" t="s">
        <v>160</v>
      </c>
      <c r="J15" s="132">
        <v>70457</v>
      </c>
      <c r="K15" s="133">
        <v>43938</v>
      </c>
      <c r="L15" s="129"/>
      <c r="M15" s="134">
        <v>100</v>
      </c>
      <c r="N15" s="135">
        <v>12.6</v>
      </c>
      <c r="O15" s="136">
        <v>26.4</v>
      </c>
      <c r="P15" s="136">
        <v>18.3</v>
      </c>
      <c r="Q15" s="136" t="s">
        <v>160</v>
      </c>
      <c r="R15" s="136">
        <v>42.6</v>
      </c>
      <c r="S15" s="137">
        <v>26.6</v>
      </c>
    </row>
    <row r="16" spans="1:19" ht="18" customHeight="1">
      <c r="A16" s="126">
        <v>2007</v>
      </c>
      <c r="B16" s="127" t="s">
        <v>137</v>
      </c>
      <c r="C16" s="128">
        <v>375</v>
      </c>
      <c r="D16" s="129"/>
      <c r="E16" s="130">
        <v>158663</v>
      </c>
      <c r="F16" s="131">
        <v>17937</v>
      </c>
      <c r="G16" s="132">
        <v>36618</v>
      </c>
      <c r="H16" s="132">
        <v>27362</v>
      </c>
      <c r="I16" s="132" t="s">
        <v>160</v>
      </c>
      <c r="J16" s="132">
        <v>76746</v>
      </c>
      <c r="K16" s="133">
        <v>42648</v>
      </c>
      <c r="L16" s="129"/>
      <c r="M16" s="134">
        <v>100</v>
      </c>
      <c r="N16" s="135">
        <v>11.3</v>
      </c>
      <c r="O16" s="136">
        <v>23.1</v>
      </c>
      <c r="P16" s="136">
        <v>17.2</v>
      </c>
      <c r="Q16" s="136" t="s">
        <v>160</v>
      </c>
      <c r="R16" s="136">
        <v>48.4</v>
      </c>
      <c r="S16" s="137">
        <v>26.9</v>
      </c>
    </row>
    <row r="17" spans="1:20" ht="18" customHeight="1">
      <c r="A17" s="126">
        <v>2008</v>
      </c>
      <c r="B17" s="127" t="s">
        <v>137</v>
      </c>
      <c r="C17" s="128">
        <v>351</v>
      </c>
      <c r="D17" s="129"/>
      <c r="E17" s="130">
        <v>160532</v>
      </c>
      <c r="F17" s="131">
        <v>19957</v>
      </c>
      <c r="G17" s="132">
        <v>42404</v>
      </c>
      <c r="H17" s="132">
        <v>26741</v>
      </c>
      <c r="I17" s="132" t="s">
        <v>160</v>
      </c>
      <c r="J17" s="132">
        <v>71429</v>
      </c>
      <c r="K17" s="133">
        <v>40531</v>
      </c>
      <c r="L17" s="129"/>
      <c r="M17" s="134">
        <v>100</v>
      </c>
      <c r="N17" s="135">
        <v>12.4</v>
      </c>
      <c r="O17" s="136">
        <v>26.4</v>
      </c>
      <c r="P17" s="136">
        <v>16.7</v>
      </c>
      <c r="Q17" s="136" t="s">
        <v>160</v>
      </c>
      <c r="R17" s="136">
        <v>44.5</v>
      </c>
      <c r="S17" s="137">
        <v>25.2</v>
      </c>
    </row>
    <row r="18" spans="1:20" ht="18" customHeight="1">
      <c r="A18" s="126">
        <v>2009</v>
      </c>
      <c r="B18" s="127" t="s">
        <v>137</v>
      </c>
      <c r="C18" s="128">
        <v>378</v>
      </c>
      <c r="D18" s="129"/>
      <c r="E18" s="130">
        <v>174060</v>
      </c>
      <c r="F18" s="131">
        <v>21922</v>
      </c>
      <c r="G18" s="132">
        <v>44519</v>
      </c>
      <c r="H18" s="132">
        <v>34448</v>
      </c>
      <c r="I18" s="132" t="s">
        <v>160</v>
      </c>
      <c r="J18" s="132">
        <v>73171</v>
      </c>
      <c r="K18" s="133">
        <v>52961</v>
      </c>
      <c r="L18" s="129"/>
      <c r="M18" s="134">
        <v>100</v>
      </c>
      <c r="N18" s="135">
        <v>12.6</v>
      </c>
      <c r="O18" s="136">
        <v>25.6</v>
      </c>
      <c r="P18" s="136">
        <v>19.8</v>
      </c>
      <c r="Q18" s="136" t="s">
        <v>160</v>
      </c>
      <c r="R18" s="136">
        <v>42</v>
      </c>
      <c r="S18" s="137">
        <v>30.4</v>
      </c>
    </row>
    <row r="19" spans="1:20" ht="18" customHeight="1">
      <c r="A19" s="126">
        <v>2010</v>
      </c>
      <c r="B19" s="127" t="s">
        <v>137</v>
      </c>
      <c r="C19" s="128">
        <v>366</v>
      </c>
      <c r="D19" s="129"/>
      <c r="E19" s="130">
        <v>165756</v>
      </c>
      <c r="F19" s="131">
        <v>20688</v>
      </c>
      <c r="G19" s="132">
        <v>41568</v>
      </c>
      <c r="H19" s="132">
        <v>30027</v>
      </c>
      <c r="I19" s="132" t="s">
        <v>160</v>
      </c>
      <c r="J19" s="132">
        <v>73473</v>
      </c>
      <c r="K19" s="133">
        <v>53748</v>
      </c>
      <c r="L19" s="129"/>
      <c r="M19" s="134">
        <v>100</v>
      </c>
      <c r="N19" s="135">
        <v>12.5</v>
      </c>
      <c r="O19" s="136">
        <v>25.1</v>
      </c>
      <c r="P19" s="136">
        <v>18.100000000000001</v>
      </c>
      <c r="Q19" s="136" t="s">
        <v>160</v>
      </c>
      <c r="R19" s="136">
        <v>44.3</v>
      </c>
      <c r="S19" s="137">
        <v>32.4</v>
      </c>
    </row>
    <row r="20" spans="1:20" ht="18" customHeight="1">
      <c r="A20" s="126">
        <v>2011</v>
      </c>
      <c r="B20" s="127" t="s">
        <v>137</v>
      </c>
      <c r="C20" s="128">
        <v>334</v>
      </c>
      <c r="D20" s="129"/>
      <c r="E20" s="130">
        <v>191651</v>
      </c>
      <c r="F20" s="131">
        <v>23585</v>
      </c>
      <c r="G20" s="132">
        <v>47901</v>
      </c>
      <c r="H20" s="132">
        <v>33918</v>
      </c>
      <c r="I20" s="132" t="s">
        <v>160</v>
      </c>
      <c r="J20" s="132">
        <v>86247</v>
      </c>
      <c r="K20" s="133">
        <v>56098</v>
      </c>
      <c r="L20" s="129"/>
      <c r="M20" s="134">
        <v>100</v>
      </c>
      <c r="N20" s="135">
        <v>12.3</v>
      </c>
      <c r="O20" s="136">
        <v>25</v>
      </c>
      <c r="P20" s="136">
        <v>17.7</v>
      </c>
      <c r="Q20" s="136" t="s">
        <v>160</v>
      </c>
      <c r="R20" s="136">
        <v>45</v>
      </c>
      <c r="S20" s="137">
        <v>29.3</v>
      </c>
    </row>
    <row r="21" spans="1:20" ht="18" customHeight="1">
      <c r="A21" s="126">
        <v>2012</v>
      </c>
      <c r="B21" s="127" t="s">
        <v>137</v>
      </c>
      <c r="C21" s="128">
        <v>341</v>
      </c>
      <c r="D21" s="129"/>
      <c r="E21" s="130">
        <v>167514</v>
      </c>
      <c r="F21" s="131">
        <v>21486</v>
      </c>
      <c r="G21" s="132">
        <v>42805</v>
      </c>
      <c r="H21" s="132">
        <v>29406</v>
      </c>
      <c r="I21" s="132" t="s">
        <v>160</v>
      </c>
      <c r="J21" s="132">
        <v>73817</v>
      </c>
      <c r="K21" s="133">
        <v>55705</v>
      </c>
      <c r="L21" s="129"/>
      <c r="M21" s="134">
        <v>100</v>
      </c>
      <c r="N21" s="135">
        <v>12.8</v>
      </c>
      <c r="O21" s="136">
        <v>25.6</v>
      </c>
      <c r="P21" s="136">
        <v>17.600000000000001</v>
      </c>
      <c r="Q21" s="136" t="s">
        <v>160</v>
      </c>
      <c r="R21" s="136">
        <v>44.1</v>
      </c>
      <c r="S21" s="137">
        <v>33.299999999999997</v>
      </c>
    </row>
    <row r="22" spans="1:20" ht="18" customHeight="1">
      <c r="A22" s="126">
        <v>2013</v>
      </c>
      <c r="B22" s="127" t="s">
        <v>137</v>
      </c>
      <c r="C22" s="128">
        <v>337</v>
      </c>
      <c r="D22" s="129"/>
      <c r="E22" s="130">
        <v>173114</v>
      </c>
      <c r="F22" s="131">
        <v>22737</v>
      </c>
      <c r="G22" s="132">
        <v>40304</v>
      </c>
      <c r="H22" s="132">
        <v>31361</v>
      </c>
      <c r="I22" s="132" t="s">
        <v>160</v>
      </c>
      <c r="J22" s="132">
        <v>78712</v>
      </c>
      <c r="K22" s="133">
        <v>59455</v>
      </c>
      <c r="L22" s="129"/>
      <c r="M22" s="134">
        <v>100</v>
      </c>
      <c r="N22" s="135">
        <v>13.1</v>
      </c>
      <c r="O22" s="136">
        <v>23.3</v>
      </c>
      <c r="P22" s="136">
        <v>18.100000000000001</v>
      </c>
      <c r="Q22" s="136" t="s">
        <v>160</v>
      </c>
      <c r="R22" s="136">
        <v>45.5</v>
      </c>
      <c r="S22" s="137">
        <v>34.299999999999997</v>
      </c>
    </row>
    <row r="23" spans="1:20" ht="18" customHeight="1">
      <c r="A23" s="126">
        <v>2014</v>
      </c>
      <c r="B23" s="127" t="s">
        <v>137</v>
      </c>
      <c r="C23" s="128">
        <v>336</v>
      </c>
      <c r="D23" s="129"/>
      <c r="E23" s="130">
        <v>168056</v>
      </c>
      <c r="F23" s="131">
        <v>22473</v>
      </c>
      <c r="G23" s="132">
        <v>42675</v>
      </c>
      <c r="H23" s="132">
        <v>29459</v>
      </c>
      <c r="I23" s="132" t="s">
        <v>160</v>
      </c>
      <c r="J23" s="132">
        <v>73449</v>
      </c>
      <c r="K23" s="133">
        <v>52670</v>
      </c>
      <c r="L23" s="129"/>
      <c r="M23" s="134">
        <v>100</v>
      </c>
      <c r="N23" s="135">
        <v>13.4</v>
      </c>
      <c r="O23" s="136">
        <v>25.4</v>
      </c>
      <c r="P23" s="136">
        <v>17.5</v>
      </c>
      <c r="Q23" s="136" t="s">
        <v>160</v>
      </c>
      <c r="R23" s="136">
        <v>43.7</v>
      </c>
      <c r="S23" s="137">
        <v>31.3</v>
      </c>
    </row>
    <row r="24" spans="1:20" ht="18" customHeight="1">
      <c r="A24" s="126">
        <v>2015</v>
      </c>
      <c r="B24" s="127" t="s">
        <v>137</v>
      </c>
      <c r="C24" s="128">
        <v>318</v>
      </c>
      <c r="D24" s="129"/>
      <c r="E24" s="130">
        <v>172687</v>
      </c>
      <c r="F24" s="131">
        <v>24194</v>
      </c>
      <c r="G24" s="132">
        <v>45409</v>
      </c>
      <c r="H24" s="132">
        <v>30311</v>
      </c>
      <c r="I24" s="141" t="s">
        <v>181</v>
      </c>
      <c r="J24" s="132">
        <v>72773</v>
      </c>
      <c r="K24" s="133">
        <v>45880</v>
      </c>
      <c r="L24" s="129"/>
      <c r="M24" s="134">
        <v>100</v>
      </c>
      <c r="N24" s="135">
        <v>14</v>
      </c>
      <c r="O24" s="136">
        <v>26.3</v>
      </c>
      <c r="P24" s="136">
        <v>17.600000000000001</v>
      </c>
      <c r="Q24" s="142" t="s">
        <v>181</v>
      </c>
      <c r="R24" s="136">
        <v>42.1</v>
      </c>
      <c r="S24" s="137">
        <v>26.6</v>
      </c>
    </row>
    <row r="25" spans="1:20" ht="18" customHeight="1">
      <c r="A25" s="143">
        <v>2016</v>
      </c>
      <c r="B25" s="144" t="s">
        <v>137</v>
      </c>
      <c r="C25" s="145">
        <v>301</v>
      </c>
      <c r="D25" s="146"/>
      <c r="E25" s="147">
        <v>151282</v>
      </c>
      <c r="F25" s="148">
        <v>22132</v>
      </c>
      <c r="G25" s="149">
        <v>39839</v>
      </c>
      <c r="H25" s="149">
        <v>26171</v>
      </c>
      <c r="I25" s="141" t="s">
        <v>181</v>
      </c>
      <c r="J25" s="149">
        <v>63140</v>
      </c>
      <c r="K25" s="150">
        <v>42552</v>
      </c>
      <c r="L25" s="146"/>
      <c r="M25" s="151">
        <v>100</v>
      </c>
      <c r="N25" s="152">
        <v>14.6</v>
      </c>
      <c r="O25" s="153">
        <v>26.3</v>
      </c>
      <c r="P25" s="153">
        <v>17.3</v>
      </c>
      <c r="Q25" s="154" t="s">
        <v>135</v>
      </c>
      <c r="R25" s="153">
        <v>41.7</v>
      </c>
      <c r="S25" s="155">
        <v>28.1</v>
      </c>
    </row>
    <row r="26" spans="1:20" ht="18" customHeight="1">
      <c r="A26" s="143">
        <v>2017</v>
      </c>
      <c r="B26" s="144" t="s">
        <v>137</v>
      </c>
      <c r="C26" s="145">
        <v>306</v>
      </c>
      <c r="D26" s="146"/>
      <c r="E26" s="147">
        <v>146238</v>
      </c>
      <c r="F26" s="148">
        <v>23001</v>
      </c>
      <c r="G26" s="149">
        <v>42872</v>
      </c>
      <c r="H26" s="149">
        <v>22393</v>
      </c>
      <c r="I26" s="156" t="s">
        <v>135</v>
      </c>
      <c r="J26" s="149">
        <v>57972</v>
      </c>
      <c r="K26" s="150">
        <v>37920</v>
      </c>
      <c r="L26" s="146"/>
      <c r="M26" s="151">
        <v>100</v>
      </c>
      <c r="N26" s="152">
        <v>15.7</v>
      </c>
      <c r="O26" s="153">
        <v>29.3</v>
      </c>
      <c r="P26" s="153">
        <v>15.3</v>
      </c>
      <c r="Q26" s="154" t="s">
        <v>135</v>
      </c>
      <c r="R26" s="153">
        <v>39.6</v>
      </c>
      <c r="S26" s="155">
        <v>25.9</v>
      </c>
    </row>
    <row r="27" spans="1:20" ht="18" customHeight="1">
      <c r="A27" s="143">
        <v>2018</v>
      </c>
      <c r="B27" s="144" t="s">
        <v>137</v>
      </c>
      <c r="C27" s="145">
        <v>304</v>
      </c>
      <c r="D27" s="146"/>
      <c r="E27" s="147">
        <v>149282</v>
      </c>
      <c r="F27" s="148">
        <v>22675</v>
      </c>
      <c r="G27" s="149">
        <v>41301</v>
      </c>
      <c r="H27" s="149">
        <v>25272</v>
      </c>
      <c r="I27" s="156" t="s">
        <v>135</v>
      </c>
      <c r="J27" s="149">
        <v>60034</v>
      </c>
      <c r="K27" s="150">
        <v>38241</v>
      </c>
      <c r="L27" s="146"/>
      <c r="M27" s="151">
        <v>100</v>
      </c>
      <c r="N27" s="152">
        <v>15.2</v>
      </c>
      <c r="O27" s="153">
        <v>27.7</v>
      </c>
      <c r="P27" s="153">
        <v>16.899999999999999</v>
      </c>
      <c r="Q27" s="154" t="s">
        <v>135</v>
      </c>
      <c r="R27" s="153">
        <v>40.200000000000003</v>
      </c>
      <c r="S27" s="155">
        <v>25.6</v>
      </c>
    </row>
    <row r="28" spans="1:20" ht="18" customHeight="1">
      <c r="A28" s="143">
        <v>2019</v>
      </c>
      <c r="B28" s="144" t="s">
        <v>137</v>
      </c>
      <c r="C28" s="145" t="s">
        <v>182</v>
      </c>
      <c r="D28" s="146"/>
      <c r="E28" s="147">
        <v>140404</v>
      </c>
      <c r="F28" s="148">
        <v>21975</v>
      </c>
      <c r="G28" s="149">
        <v>40608</v>
      </c>
      <c r="H28" s="149">
        <v>23132</v>
      </c>
      <c r="I28" s="156" t="s">
        <v>135</v>
      </c>
      <c r="J28" s="149">
        <v>54689</v>
      </c>
      <c r="K28" s="150">
        <v>33372</v>
      </c>
      <c r="L28" s="146"/>
      <c r="M28" s="151">
        <v>100</v>
      </c>
      <c r="N28" s="152">
        <v>15.7</v>
      </c>
      <c r="O28" s="153">
        <v>28.9</v>
      </c>
      <c r="P28" s="153">
        <v>16.5</v>
      </c>
      <c r="Q28" s="154" t="s">
        <v>135</v>
      </c>
      <c r="R28" s="153">
        <v>39</v>
      </c>
      <c r="S28" s="155">
        <v>23.8</v>
      </c>
    </row>
    <row r="29" spans="1:20" ht="18" customHeight="1">
      <c r="A29" s="143">
        <v>2020</v>
      </c>
      <c r="B29" s="144" t="s">
        <v>137</v>
      </c>
      <c r="C29" s="145" t="s">
        <v>183</v>
      </c>
      <c r="D29" s="146"/>
      <c r="E29" s="147">
        <v>141697</v>
      </c>
      <c r="F29" s="148">
        <v>22872</v>
      </c>
      <c r="G29" s="149">
        <v>39437</v>
      </c>
      <c r="H29" s="149">
        <v>23087</v>
      </c>
      <c r="I29" s="156" t="s">
        <v>135</v>
      </c>
      <c r="J29" s="149">
        <v>56301</v>
      </c>
      <c r="K29" s="150">
        <v>33270</v>
      </c>
      <c r="L29" s="146"/>
      <c r="M29" s="151">
        <v>100</v>
      </c>
      <c r="N29" s="152">
        <v>16.100000000000001</v>
      </c>
      <c r="O29" s="153">
        <v>27.8</v>
      </c>
      <c r="P29" s="153">
        <v>16.3</v>
      </c>
      <c r="Q29" s="154" t="s">
        <v>135</v>
      </c>
      <c r="R29" s="153">
        <v>39.700000000000003</v>
      </c>
      <c r="S29" s="155">
        <v>23.5</v>
      </c>
    </row>
    <row r="30" spans="1:20" ht="18" customHeight="1">
      <c r="A30" s="143">
        <v>2021</v>
      </c>
      <c r="B30" s="144" t="s">
        <v>137</v>
      </c>
      <c r="C30" s="145" t="s">
        <v>184</v>
      </c>
      <c r="D30" s="146"/>
      <c r="E30" s="147">
        <v>146824</v>
      </c>
      <c r="F30" s="148">
        <v>24260</v>
      </c>
      <c r="G30" s="149">
        <v>41833</v>
      </c>
      <c r="H30" s="149">
        <v>24838</v>
      </c>
      <c r="I30" s="156" t="s">
        <v>135</v>
      </c>
      <c r="J30" s="149">
        <v>55893</v>
      </c>
      <c r="K30" s="150">
        <v>34600</v>
      </c>
      <c r="L30" s="146"/>
      <c r="M30" s="151">
        <v>100</v>
      </c>
      <c r="N30" s="152">
        <v>16.5</v>
      </c>
      <c r="O30" s="153">
        <v>28.5</v>
      </c>
      <c r="P30" s="153">
        <v>16.899999999999999</v>
      </c>
      <c r="Q30" s="154" t="s">
        <v>135</v>
      </c>
      <c r="R30" s="153">
        <v>38.1</v>
      </c>
      <c r="S30" s="155">
        <v>23.6</v>
      </c>
    </row>
    <row r="31" spans="1:20" ht="18" customHeight="1">
      <c r="A31" s="579">
        <v>2022</v>
      </c>
      <c r="B31" s="580" t="s">
        <v>137</v>
      </c>
      <c r="C31" s="1757" t="s">
        <v>2107</v>
      </c>
      <c r="D31" s="1758"/>
      <c r="E31" s="182">
        <v>143664</v>
      </c>
      <c r="F31" s="183">
        <v>25263</v>
      </c>
      <c r="G31" s="184">
        <v>40385</v>
      </c>
      <c r="H31" s="184">
        <v>24545</v>
      </c>
      <c r="I31" s="185" t="s">
        <v>135</v>
      </c>
      <c r="J31" s="184">
        <v>53471</v>
      </c>
      <c r="K31" s="186">
        <v>34886</v>
      </c>
      <c r="L31" s="1758"/>
      <c r="M31" s="1759">
        <v>100</v>
      </c>
      <c r="N31" s="1760">
        <v>17.600000000000001</v>
      </c>
      <c r="O31" s="1761">
        <v>28.1</v>
      </c>
      <c r="P31" s="1761">
        <v>17.100000000000001</v>
      </c>
      <c r="Q31" s="1762" t="s">
        <v>135</v>
      </c>
      <c r="R31" s="1761">
        <v>37.200000000000003</v>
      </c>
      <c r="S31" s="1763">
        <v>24.3</v>
      </c>
      <c r="T31" s="98"/>
    </row>
    <row r="32" spans="1:20" ht="13.5" customHeight="1">
      <c r="A32" s="2283" t="s">
        <v>2108</v>
      </c>
      <c r="B32" s="2284"/>
      <c r="C32" s="1764" t="s">
        <v>135</v>
      </c>
      <c r="D32" s="1765"/>
      <c r="E32" s="1766">
        <v>96606</v>
      </c>
      <c r="F32" s="1767">
        <v>7390</v>
      </c>
      <c r="G32" s="1768">
        <v>7391</v>
      </c>
      <c r="H32" s="1768">
        <v>13605</v>
      </c>
      <c r="I32" s="187" t="s">
        <v>135</v>
      </c>
      <c r="J32" s="1768">
        <v>27155</v>
      </c>
      <c r="K32" s="1769">
        <v>20546</v>
      </c>
      <c r="L32" s="1770"/>
      <c r="M32" s="1771"/>
      <c r="N32" s="1771"/>
      <c r="O32" s="1771"/>
      <c r="P32" s="1771"/>
      <c r="Q32" s="1771"/>
      <c r="R32" s="1771"/>
      <c r="S32" s="1771"/>
    </row>
    <row r="33" spans="1:19" ht="15" customHeight="1">
      <c r="A33" s="2285"/>
      <c r="B33" s="2286"/>
      <c r="C33" s="1772"/>
      <c r="D33" s="1773"/>
      <c r="E33" s="1774" t="s">
        <v>2109</v>
      </c>
      <c r="F33" s="1775" t="s">
        <v>2110</v>
      </c>
      <c r="G33" s="1776" t="s">
        <v>2111</v>
      </c>
      <c r="H33" s="1776" t="s">
        <v>2112</v>
      </c>
      <c r="I33" s="1777"/>
      <c r="J33" s="1777" t="s">
        <v>2113</v>
      </c>
      <c r="K33" s="1778" t="s">
        <v>2113</v>
      </c>
      <c r="L33" s="1779"/>
      <c r="M33" s="1771"/>
      <c r="N33" s="1771"/>
      <c r="O33" s="1771"/>
      <c r="P33" s="1771"/>
      <c r="Q33" s="1771"/>
      <c r="R33" s="1771"/>
      <c r="S33" s="1771"/>
    </row>
    <row r="34" spans="1:19" s="64" customFormat="1" ht="15" customHeight="1">
      <c r="A34" s="220" t="s">
        <v>138</v>
      </c>
      <c r="B34" s="59"/>
      <c r="C34" s="581"/>
      <c r="D34" s="50"/>
      <c r="E34" s="55"/>
      <c r="F34" s="55"/>
      <c r="G34" s="55"/>
      <c r="H34" s="55"/>
      <c r="I34" s="55"/>
      <c r="J34" s="55"/>
      <c r="K34" s="55"/>
      <c r="L34" s="50"/>
      <c r="M34" s="59"/>
      <c r="N34" s="59"/>
      <c r="O34" s="59"/>
      <c r="P34" s="59"/>
      <c r="Q34" s="59"/>
      <c r="R34" s="59"/>
      <c r="S34" s="59"/>
    </row>
    <row r="35" spans="1:19" s="26" customFormat="1" ht="15.75" customHeight="1">
      <c r="A35" s="58" t="s">
        <v>163</v>
      </c>
      <c r="B35" s="56"/>
      <c r="C35" s="56"/>
      <c r="D35" s="56"/>
      <c r="E35" s="56"/>
      <c r="F35" s="56"/>
      <c r="G35" s="56"/>
      <c r="H35" s="56"/>
      <c r="I35" s="63"/>
      <c r="J35" s="63"/>
      <c r="K35" s="56"/>
      <c r="L35" s="63"/>
      <c r="M35" s="63"/>
      <c r="N35" s="63"/>
      <c r="O35" s="63"/>
      <c r="P35" s="63"/>
      <c r="Q35" s="63"/>
      <c r="R35" s="63"/>
      <c r="S35" s="63"/>
    </row>
    <row r="36" spans="1:19" s="26" customFormat="1" ht="27.75" customHeight="1">
      <c r="A36" s="2274" t="s">
        <v>164</v>
      </c>
      <c r="B36" s="2274"/>
      <c r="C36" s="2274"/>
      <c r="D36" s="2274"/>
      <c r="E36" s="2259" t="s">
        <v>141</v>
      </c>
      <c r="F36" s="2259"/>
      <c r="G36" s="2259"/>
      <c r="H36" s="2259"/>
      <c r="I36" s="2259"/>
      <c r="J36" s="2259"/>
      <c r="K36" s="2259"/>
      <c r="L36" s="2259"/>
      <c r="M36" s="2259"/>
      <c r="N36" s="2259"/>
      <c r="O36" s="2259"/>
      <c r="P36" s="2259"/>
      <c r="Q36" s="2259"/>
      <c r="R36" s="2259"/>
      <c r="S36" s="2259"/>
    </row>
    <row r="37" spans="1:19" s="102" customFormat="1" ht="27.75" customHeight="1">
      <c r="A37" s="2274" t="s">
        <v>185</v>
      </c>
      <c r="B37" s="2296"/>
      <c r="C37" s="2296"/>
      <c r="D37" s="2296"/>
      <c r="E37" s="2260" t="s">
        <v>143</v>
      </c>
      <c r="F37" s="2259"/>
      <c r="G37" s="2259"/>
      <c r="H37" s="2259"/>
      <c r="I37" s="2259"/>
      <c r="J37" s="2259"/>
      <c r="K37" s="2259"/>
      <c r="L37" s="2259"/>
      <c r="M37" s="2259"/>
      <c r="N37" s="2259"/>
      <c r="O37" s="2259"/>
      <c r="P37" s="2259"/>
      <c r="Q37" s="2259"/>
      <c r="R37" s="2259"/>
      <c r="S37" s="2259"/>
    </row>
    <row r="38" spans="1:19" ht="15" customHeight="1">
      <c r="A38" s="2296" t="s">
        <v>186</v>
      </c>
      <c r="B38" s="2296"/>
      <c r="C38" s="2296"/>
      <c r="D38" s="2296"/>
      <c r="E38" s="2297" t="s">
        <v>187</v>
      </c>
      <c r="F38" s="2297"/>
      <c r="G38" s="2297"/>
      <c r="H38" s="2297"/>
      <c r="I38" s="2297"/>
      <c r="J38" s="2297"/>
      <c r="K38" s="2297"/>
      <c r="L38" s="2297"/>
      <c r="M38" s="2297"/>
      <c r="N38" s="2297"/>
      <c r="O38" s="2297"/>
      <c r="P38" s="2297"/>
      <c r="Q38" s="2297"/>
      <c r="R38" s="2297"/>
      <c r="S38" s="2297"/>
    </row>
    <row r="39" spans="1:19" ht="18" customHeight="1">
      <c r="A39" s="2259" t="s">
        <v>188</v>
      </c>
      <c r="B39" s="2259"/>
      <c r="C39" s="2259"/>
      <c r="D39" s="2259"/>
      <c r="E39" s="2259"/>
      <c r="F39" s="2259"/>
      <c r="G39" s="2259"/>
      <c r="H39" s="2259"/>
      <c r="I39" s="2259"/>
      <c r="J39" s="2259"/>
      <c r="K39" s="2259"/>
      <c r="L39" s="2259"/>
      <c r="M39" s="2259"/>
      <c r="N39" s="2259"/>
      <c r="O39" s="2259"/>
      <c r="P39" s="2259"/>
      <c r="Q39" s="2259"/>
      <c r="R39" s="2259"/>
      <c r="S39" s="2259"/>
    </row>
    <row r="40" spans="1:19" ht="23.25" customHeight="1">
      <c r="A40" s="2259" t="s">
        <v>189</v>
      </c>
      <c r="B40" s="2259"/>
      <c r="C40" s="2259"/>
      <c r="D40" s="2259"/>
      <c r="E40" s="2259"/>
      <c r="F40" s="2259"/>
      <c r="G40" s="2259"/>
      <c r="H40" s="2259"/>
      <c r="I40" s="2259"/>
      <c r="J40" s="2259"/>
      <c r="K40" s="2259"/>
      <c r="L40" s="2259"/>
      <c r="M40" s="2259"/>
      <c r="N40" s="2259"/>
      <c r="O40" s="2259"/>
      <c r="P40" s="2259"/>
      <c r="Q40" s="2259"/>
      <c r="R40" s="2259"/>
      <c r="S40" s="2259"/>
    </row>
    <row r="41" spans="1:19">
      <c r="A41" s="58"/>
      <c r="B41" s="27"/>
      <c r="C41" s="59"/>
      <c r="D41" s="59"/>
      <c r="E41" s="59"/>
      <c r="F41" s="59"/>
      <c r="G41" s="59"/>
      <c r="H41" s="59"/>
      <c r="I41" s="59"/>
      <c r="J41" s="59"/>
      <c r="K41" s="59"/>
      <c r="L41" s="59"/>
      <c r="M41" s="59"/>
      <c r="N41" s="59"/>
      <c r="O41" s="59"/>
      <c r="P41" s="59"/>
      <c r="Q41" s="59"/>
      <c r="R41" s="59"/>
      <c r="S41" s="59"/>
    </row>
    <row r="42" spans="1:19">
      <c r="A42" s="1780" t="s">
        <v>2114</v>
      </c>
      <c r="J42" s="64"/>
    </row>
  </sheetData>
  <mergeCells count="23">
    <mergeCell ref="H5:H6"/>
    <mergeCell ref="A37:D37"/>
    <mergeCell ref="E37:S37"/>
    <mergeCell ref="A38:D38"/>
    <mergeCell ref="E38:S38"/>
    <mergeCell ref="J5:J6"/>
    <mergeCell ref="M5:M6"/>
    <mergeCell ref="A40:S40"/>
    <mergeCell ref="N5:N6"/>
    <mergeCell ref="O5:O6"/>
    <mergeCell ref="P5:P6"/>
    <mergeCell ref="R5:R6"/>
    <mergeCell ref="A32:B33"/>
    <mergeCell ref="A36:D36"/>
    <mergeCell ref="E36:S36"/>
    <mergeCell ref="A4:B6"/>
    <mergeCell ref="C4:C6"/>
    <mergeCell ref="E4:K4"/>
    <mergeCell ref="M4:S4"/>
    <mergeCell ref="E5:E6"/>
    <mergeCell ref="F5:F6"/>
    <mergeCell ref="A39:S39"/>
    <mergeCell ref="G5:G6"/>
  </mergeCells>
  <phoneticPr fontId="3"/>
  <pageMargins left="0.35433070866141736" right="0.35433070866141736" top="0.78740157480314965" bottom="0.78740157480314965" header="0.31496062992125984" footer="0.31496062992125984"/>
  <pageSetup paperSize="9" scale="82" fitToHeight="0" orientation="portrait" horizontalDpi="4294967292" verticalDpi="4294967292"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CA7BD-1E3D-4840-8888-8C92701888D3}">
  <dimension ref="A1:N37"/>
  <sheetViews>
    <sheetView zoomScaleNormal="100" zoomScaleSheetLayoutView="100" workbookViewId="0"/>
  </sheetViews>
  <sheetFormatPr defaultColWidth="12.83203125" defaultRowHeight="15.5"/>
  <cols>
    <col min="1" max="1" width="8.33203125" style="64" customWidth="1"/>
    <col min="2" max="2" width="10.75" style="64" customWidth="1"/>
    <col min="3" max="3" width="6.5" style="64" customWidth="1"/>
    <col min="4" max="4" width="8.5" style="64" customWidth="1"/>
    <col min="5" max="5" width="8.25" style="64" customWidth="1"/>
    <col min="6" max="6" width="7.25" style="64" customWidth="1"/>
    <col min="7" max="10" width="8.25" style="64" customWidth="1"/>
    <col min="11" max="11" width="2.83203125" style="10" customWidth="1"/>
    <col min="12" max="16384" width="12.83203125" style="10"/>
  </cols>
  <sheetData>
    <row r="1" spans="1:11" ht="25">
      <c r="A1" s="1506" t="s">
        <v>1794</v>
      </c>
      <c r="B1" s="63"/>
      <c r="C1" s="63"/>
      <c r="D1" s="63"/>
      <c r="E1" s="63"/>
      <c r="F1" s="63"/>
      <c r="G1" s="63"/>
      <c r="H1" s="63"/>
      <c r="I1" s="63"/>
      <c r="J1" s="63"/>
      <c r="K1" s="587"/>
    </row>
    <row r="2" spans="1:11">
      <c r="A2" s="63"/>
      <c r="B2" s="63"/>
      <c r="C2" s="63"/>
      <c r="D2" s="63"/>
      <c r="E2" s="63"/>
      <c r="F2" s="63"/>
      <c r="G2" s="63"/>
      <c r="H2" s="63"/>
      <c r="I2" s="63"/>
      <c r="J2" s="63"/>
      <c r="K2" s="587"/>
    </row>
    <row r="3" spans="1:11" ht="17.5">
      <c r="A3" s="282"/>
      <c r="B3" s="63"/>
      <c r="C3" s="63"/>
      <c r="D3" s="63"/>
      <c r="E3" s="63"/>
      <c r="F3" s="63"/>
      <c r="G3" s="63"/>
      <c r="H3" s="63"/>
      <c r="I3" s="63"/>
      <c r="J3" s="63"/>
      <c r="K3" s="587"/>
    </row>
    <row r="4" spans="1:11">
      <c r="A4" s="199"/>
      <c r="B4" s="2692" t="s">
        <v>1777</v>
      </c>
      <c r="C4" s="2693"/>
      <c r="D4" s="2694"/>
      <c r="E4" s="2695" t="s">
        <v>1778</v>
      </c>
      <c r="F4" s="2693"/>
      <c r="G4" s="2693"/>
      <c r="H4" s="2693"/>
      <c r="I4" s="2693"/>
      <c r="J4" s="2694"/>
      <c r="K4" s="587"/>
    </row>
    <row r="5" spans="1:11">
      <c r="A5" s="1398"/>
      <c r="B5" s="2696" t="s">
        <v>1795</v>
      </c>
      <c r="C5" s="1476"/>
      <c r="D5" s="2698" t="s">
        <v>1796</v>
      </c>
      <c r="E5" s="2696" t="s">
        <v>1781</v>
      </c>
      <c r="F5" s="1476"/>
      <c r="G5" s="1477"/>
      <c r="H5" s="2700" t="s">
        <v>1782</v>
      </c>
      <c r="I5" s="2702" t="s">
        <v>1783</v>
      </c>
      <c r="J5" s="2704" t="s">
        <v>1784</v>
      </c>
      <c r="K5" s="587"/>
    </row>
    <row r="6" spans="1:11" ht="23">
      <c r="A6" s="1507" t="s">
        <v>1797</v>
      </c>
      <c r="B6" s="2697"/>
      <c r="C6" s="1479" t="s">
        <v>1785</v>
      </c>
      <c r="D6" s="2699"/>
      <c r="E6" s="2697"/>
      <c r="F6" s="1508" t="s">
        <v>1798</v>
      </c>
      <c r="G6" s="1509" t="s">
        <v>1799</v>
      </c>
      <c r="H6" s="2701"/>
      <c r="I6" s="2703"/>
      <c r="J6" s="2705"/>
      <c r="K6" s="587"/>
    </row>
    <row r="7" spans="1:11">
      <c r="A7" s="1480">
        <v>1990</v>
      </c>
      <c r="B7" s="1541">
        <v>611.91200000000003</v>
      </c>
      <c r="C7" s="1542">
        <v>12.1</v>
      </c>
      <c r="D7" s="1543">
        <v>2643</v>
      </c>
      <c r="E7" s="1544">
        <v>39.389977643844212</v>
      </c>
      <c r="F7" s="1542">
        <v>28.299820889278198</v>
      </c>
      <c r="G7" s="1542">
        <v>11.090156754566017</v>
      </c>
      <c r="H7" s="1542">
        <v>32.701107348769106</v>
      </c>
      <c r="I7" s="1542">
        <v>21.860006013936644</v>
      </c>
      <c r="J7" s="1545">
        <v>6.0489089934500386</v>
      </c>
      <c r="K7" s="587"/>
    </row>
    <row r="8" spans="1:11">
      <c r="A8" s="1460">
        <v>2000</v>
      </c>
      <c r="B8" s="1537">
        <v>1156.548</v>
      </c>
      <c r="C8" s="1539">
        <v>13.3</v>
      </c>
      <c r="D8" s="1546">
        <v>4541</v>
      </c>
      <c r="E8" s="1538">
        <v>42.840158817446401</v>
      </c>
      <c r="F8" s="1539">
        <v>31.934947792914777</v>
      </c>
      <c r="G8" s="1539">
        <v>10.905211024531622</v>
      </c>
      <c r="H8" s="1539">
        <v>34.135288807727825</v>
      </c>
      <c r="I8" s="1539">
        <v>16.735578635733233</v>
      </c>
      <c r="J8" s="1540">
        <v>6.2891466674967225</v>
      </c>
      <c r="K8" s="587"/>
    </row>
    <row r="9" spans="1:11">
      <c r="A9" s="1460">
        <v>2001</v>
      </c>
      <c r="B9" s="1537">
        <v>1256.5340000000001</v>
      </c>
      <c r="C9" s="1539">
        <v>14.000000000000002</v>
      </c>
      <c r="D9" s="1546">
        <v>4897</v>
      </c>
      <c r="E9" s="1538">
        <v>43.801679859040817</v>
      </c>
      <c r="F9" s="1539">
        <v>32.773008927732953</v>
      </c>
      <c r="G9" s="1539">
        <v>11.028670931307866</v>
      </c>
      <c r="H9" s="1539">
        <v>34.457245088473535</v>
      </c>
      <c r="I9" s="1539">
        <v>15.986754039285845</v>
      </c>
      <c r="J9" s="1540">
        <v>5.7542414292012793</v>
      </c>
      <c r="K9" s="587"/>
    </row>
    <row r="10" spans="1:11">
      <c r="A10" s="1460">
        <v>2002</v>
      </c>
      <c r="B10" s="1537">
        <v>1365.481</v>
      </c>
      <c r="C10" s="1539">
        <v>14.899999999999999</v>
      </c>
      <c r="D10" s="1546">
        <v>5327</v>
      </c>
      <c r="E10" s="1538">
        <v>43.860808022960406</v>
      </c>
      <c r="F10" s="1539">
        <v>32.741502811097334</v>
      </c>
      <c r="G10" s="1539">
        <v>11.119305211863074</v>
      </c>
      <c r="H10" s="1539">
        <v>34.619229414396827</v>
      </c>
      <c r="I10" s="1539">
        <v>16.048850185392546</v>
      </c>
      <c r="J10" s="1540">
        <v>5.4712588457840132</v>
      </c>
      <c r="K10" s="587"/>
    </row>
    <row r="11" spans="1:11">
      <c r="A11" s="1460">
        <v>2003</v>
      </c>
      <c r="B11" s="1537">
        <v>1475.864</v>
      </c>
      <c r="C11" s="1539">
        <v>15.5</v>
      </c>
      <c r="D11" s="1546">
        <v>5739</v>
      </c>
      <c r="E11" s="1538">
        <v>43.910007968213868</v>
      </c>
      <c r="F11" s="1539">
        <v>32.992132066369258</v>
      </c>
      <c r="G11" s="1539">
        <v>10.917875901844615</v>
      </c>
      <c r="H11" s="1539">
        <v>34.677314440896993</v>
      </c>
      <c r="I11" s="1539">
        <v>15.932972143774766</v>
      </c>
      <c r="J11" s="1540">
        <v>5.4797732040350597</v>
      </c>
      <c r="K11" s="587"/>
    </row>
    <row r="12" spans="1:11">
      <c r="A12" s="1460">
        <v>2004</v>
      </c>
      <c r="B12" s="1537">
        <v>1582.38</v>
      </c>
      <c r="C12" s="1539">
        <v>15.5</v>
      </c>
      <c r="D12" s="1546">
        <v>6083</v>
      </c>
      <c r="E12" s="1538">
        <v>44.433764329680606</v>
      </c>
      <c r="F12" s="1539">
        <v>33.433814886436885</v>
      </c>
      <c r="G12" s="1539">
        <v>10.999949443243722</v>
      </c>
      <c r="H12" s="1539">
        <v>34.478886234659186</v>
      </c>
      <c r="I12" s="1539">
        <v>15.698820763659803</v>
      </c>
      <c r="J12" s="1540">
        <v>5.3885286720004046</v>
      </c>
      <c r="K12" s="587"/>
    </row>
    <row r="13" spans="1:11">
      <c r="A13" s="1460">
        <v>2005</v>
      </c>
      <c r="B13" s="1537">
        <v>1693.83</v>
      </c>
      <c r="C13" s="1539">
        <v>15.5</v>
      </c>
      <c r="D13" s="1546">
        <v>6446</v>
      </c>
      <c r="E13" s="1538">
        <v>44.381018165931643</v>
      </c>
      <c r="F13" s="1539">
        <v>33.236393262606043</v>
      </c>
      <c r="G13" s="1539">
        <v>11.1446249033256</v>
      </c>
      <c r="H13" s="1539">
        <v>34.661860989591638</v>
      </c>
      <c r="I13" s="1539">
        <v>15.61467207452932</v>
      </c>
      <c r="J13" s="1540">
        <v>5.3423306943435884</v>
      </c>
      <c r="K13" s="587"/>
    </row>
    <row r="14" spans="1:11">
      <c r="A14" s="1460">
        <v>2006</v>
      </c>
      <c r="B14" s="1537">
        <v>1806.451</v>
      </c>
      <c r="C14" s="1539">
        <v>15.7</v>
      </c>
      <c r="D14" s="1546">
        <v>6824</v>
      </c>
      <c r="E14" s="1538">
        <v>44.864211650357518</v>
      </c>
      <c r="F14" s="1539">
        <v>34.353381298468655</v>
      </c>
      <c r="G14" s="1539">
        <v>10.51083035188887</v>
      </c>
      <c r="H14" s="1539">
        <v>34.237408044834872</v>
      </c>
      <c r="I14" s="1539">
        <v>15.386523077570329</v>
      </c>
      <c r="J14" s="1540">
        <v>5.5118572272372734</v>
      </c>
      <c r="K14" s="587"/>
    </row>
    <row r="15" spans="1:11">
      <c r="A15" s="1460">
        <v>2007</v>
      </c>
      <c r="B15" s="1537">
        <v>1921.49</v>
      </c>
      <c r="C15" s="1539">
        <v>15.9</v>
      </c>
      <c r="D15" s="1546">
        <v>7181</v>
      </c>
      <c r="E15" s="1538">
        <v>44.848789220865058</v>
      </c>
      <c r="F15" s="1539">
        <v>34.441605212621454</v>
      </c>
      <c r="G15" s="1539">
        <v>10.407184008243602</v>
      </c>
      <c r="H15" s="1539">
        <v>34.151153531894515</v>
      </c>
      <c r="I15" s="1539">
        <v>15.279600726519524</v>
      </c>
      <c r="J15" s="1540">
        <v>5.7204044777750607</v>
      </c>
      <c r="K15" s="587"/>
    </row>
    <row r="16" spans="1:11">
      <c r="A16" s="1460">
        <v>2008</v>
      </c>
      <c r="B16" s="1537">
        <v>2007.153</v>
      </c>
      <c r="C16" s="1539">
        <v>16.3</v>
      </c>
      <c r="D16" s="1546">
        <v>7397</v>
      </c>
      <c r="E16" s="1538">
        <v>45.997589620721492</v>
      </c>
      <c r="F16" s="1539">
        <v>35.819939984644918</v>
      </c>
      <c r="G16" s="1539">
        <v>10.177649636076572</v>
      </c>
      <c r="H16" s="1539">
        <v>33.858106482166534</v>
      </c>
      <c r="I16" s="1539">
        <v>14.94968246067938</v>
      </c>
      <c r="J16" s="1540">
        <v>5.1947709018694637</v>
      </c>
      <c r="K16" s="587"/>
    </row>
    <row r="17" spans="1:14">
      <c r="A17" s="1460">
        <v>2009</v>
      </c>
      <c r="B17" s="1537">
        <v>2105.4650000000001</v>
      </c>
      <c r="C17" s="1539">
        <v>17.2</v>
      </c>
      <c r="D17" s="1546">
        <v>7655</v>
      </c>
      <c r="E17" s="1538">
        <v>46.969956755396083</v>
      </c>
      <c r="F17" s="1539">
        <v>37.901651179193195</v>
      </c>
      <c r="G17" s="1539">
        <v>9.0683055762028815</v>
      </c>
      <c r="H17" s="1539">
        <v>33.684055541174992</v>
      </c>
      <c r="I17" s="1539">
        <v>14.089809139548745</v>
      </c>
      <c r="J17" s="1540">
        <v>5.2561310684338141</v>
      </c>
      <c r="K17" s="587"/>
    </row>
    <row r="18" spans="1:14">
      <c r="A18" s="1460">
        <v>2010</v>
      </c>
      <c r="B18" s="1537">
        <v>2180.4609999999998</v>
      </c>
      <c r="C18" s="1539">
        <v>17.2</v>
      </c>
      <c r="D18" s="1546">
        <v>7890</v>
      </c>
      <c r="E18" s="1538">
        <v>47.441160378470421</v>
      </c>
      <c r="F18" s="1539">
        <v>38.449575571404395</v>
      </c>
      <c r="G18" s="1539">
        <v>8.9915848070660296</v>
      </c>
      <c r="H18" s="1539">
        <v>33.266497314100093</v>
      </c>
      <c r="I18" s="1539">
        <v>13.825929470877949</v>
      </c>
      <c r="J18" s="1540">
        <v>5.4664586984128585</v>
      </c>
      <c r="K18" s="587"/>
    </row>
    <row r="19" spans="1:14">
      <c r="A19" s="1460">
        <v>2011</v>
      </c>
      <c r="B19" s="1537">
        <v>2253.8969999999999</v>
      </c>
      <c r="C19" s="1539">
        <v>17.2</v>
      </c>
      <c r="D19" s="1546">
        <v>8090</v>
      </c>
      <c r="E19" s="1538">
        <v>47.543565655395966</v>
      </c>
      <c r="F19" s="1539">
        <v>37.631755133442212</v>
      </c>
      <c r="G19" s="1539">
        <v>9.911810521953754</v>
      </c>
      <c r="H19" s="1539">
        <v>33.387816745840645</v>
      </c>
      <c r="I19" s="1539">
        <v>13.762607608067274</v>
      </c>
      <c r="J19" s="1540">
        <v>5.3059656230963528</v>
      </c>
      <c r="K19" s="587"/>
    </row>
    <row r="20" spans="1:14">
      <c r="A20" s="1460">
        <v>2012</v>
      </c>
      <c r="B20" s="1537">
        <v>2346.203</v>
      </c>
      <c r="C20" s="1539">
        <v>17.100000000000001</v>
      </c>
      <c r="D20" s="1546">
        <v>8353</v>
      </c>
      <c r="E20" s="1538">
        <v>47.343857287711252</v>
      </c>
      <c r="F20" s="1539">
        <v>37.053997458872914</v>
      </c>
      <c r="G20" s="1539">
        <v>10.28985982883834</v>
      </c>
      <c r="H20" s="1539">
        <v>33.188517788102736</v>
      </c>
      <c r="I20" s="1539">
        <v>13.775363853852374</v>
      </c>
      <c r="J20" s="1540">
        <v>5.6921758262179356</v>
      </c>
      <c r="K20" s="587"/>
    </row>
    <row r="21" spans="1:14">
      <c r="A21" s="1460">
        <v>2013</v>
      </c>
      <c r="B21" s="1537">
        <v>2404.7919999999999</v>
      </c>
      <c r="C21" s="1539">
        <v>16.900000000000002</v>
      </c>
      <c r="D21" s="1546">
        <v>8522</v>
      </c>
      <c r="E21" s="1538">
        <v>47.939655487875875</v>
      </c>
      <c r="F21" s="1539">
        <v>37.5461994218211</v>
      </c>
      <c r="G21" s="1539">
        <v>10.393456066054778</v>
      </c>
      <c r="H21" s="1539">
        <v>32.425340736329794</v>
      </c>
      <c r="I21" s="1539">
        <v>13.754079354888074</v>
      </c>
      <c r="J21" s="1540">
        <v>5.8809244209062568</v>
      </c>
      <c r="K21" s="587"/>
    </row>
    <row r="22" spans="1:14">
      <c r="A22" s="1460">
        <v>2014</v>
      </c>
      <c r="B22" s="1537">
        <v>2526.2890000000002</v>
      </c>
      <c r="C22" s="1539">
        <v>17</v>
      </c>
      <c r="D22" s="1546">
        <v>8924</v>
      </c>
      <c r="E22" s="1538">
        <v>48.525722908186673</v>
      </c>
      <c r="F22" s="1539">
        <v>38.594871766452684</v>
      </c>
      <c r="G22" s="1539">
        <v>9.9308511417339815</v>
      </c>
      <c r="H22" s="1539">
        <v>32.263885881623203</v>
      </c>
      <c r="I22" s="1539">
        <v>13.473834545453824</v>
      </c>
      <c r="J22" s="1540">
        <v>5.7365566647362991</v>
      </c>
      <c r="K22" s="587"/>
    </row>
    <row r="23" spans="1:14">
      <c r="A23" s="1460">
        <v>2015</v>
      </c>
      <c r="B23" s="1537">
        <v>2672.97</v>
      </c>
      <c r="C23" s="1539">
        <v>17.299999999999997</v>
      </c>
      <c r="D23" s="1546">
        <v>9348</v>
      </c>
      <c r="E23" s="1538">
        <v>48.640538427292483</v>
      </c>
      <c r="F23" s="1539">
        <v>38.962764265966321</v>
      </c>
      <c r="G23" s="1539">
        <v>9.6777741613261643</v>
      </c>
      <c r="H23" s="1539">
        <v>32.534109997493424</v>
      </c>
      <c r="I23" s="1539">
        <v>13.194723472392134</v>
      </c>
      <c r="J23" s="1540">
        <v>5.6305906912535493</v>
      </c>
      <c r="K23" s="587"/>
    </row>
    <row r="24" spans="1:14">
      <c r="A24" s="1461">
        <v>2016</v>
      </c>
      <c r="B24" s="1499">
        <v>2793.808</v>
      </c>
      <c r="C24" s="1503">
        <v>17.599999999999998</v>
      </c>
      <c r="D24" s="2152">
        <v>9702</v>
      </c>
      <c r="E24" s="1502">
        <v>48.230587069691254</v>
      </c>
      <c r="F24" s="1503">
        <v>38.803919238544665</v>
      </c>
      <c r="G24" s="1503">
        <v>9.4266678311465935</v>
      </c>
      <c r="H24" s="1503">
        <v>32.801037150727609</v>
      </c>
      <c r="I24" s="1503">
        <v>13.062135980711631</v>
      </c>
      <c r="J24" s="2145">
        <v>5.9062040054291494</v>
      </c>
      <c r="K24" s="587"/>
    </row>
    <row r="25" spans="1:14">
      <c r="A25" s="1461">
        <v>2017</v>
      </c>
      <c r="B25" s="1499">
        <v>2901.2660000000001</v>
      </c>
      <c r="C25" s="1503">
        <v>17.599999999999998</v>
      </c>
      <c r="D25" s="2152">
        <v>10017</v>
      </c>
      <c r="E25" s="1502">
        <v>48.184034142336486</v>
      </c>
      <c r="F25" s="1503">
        <v>38.849419529267571</v>
      </c>
      <c r="G25" s="1503">
        <v>9.3346146130689167</v>
      </c>
      <c r="H25" s="1503">
        <v>32.941412473037637</v>
      </c>
      <c r="I25" s="1503">
        <v>12.764255328535887</v>
      </c>
      <c r="J25" s="2145">
        <v>6.1102980560899969</v>
      </c>
      <c r="K25" s="587"/>
    </row>
    <row r="26" spans="1:14">
      <c r="A26" s="1461">
        <v>2018</v>
      </c>
      <c r="B26" s="1499">
        <v>3016.9769999999999</v>
      </c>
      <c r="C26" s="1503">
        <v>17.399999999999999</v>
      </c>
      <c r="D26" s="2152">
        <v>10410</v>
      </c>
      <c r="E26" s="1502">
        <v>48.434674841737277</v>
      </c>
      <c r="F26" s="1503">
        <v>39.182599005560867</v>
      </c>
      <c r="G26" s="1503">
        <v>9.2520758361764113</v>
      </c>
      <c r="H26" s="1503">
        <v>32.665512531252311</v>
      </c>
      <c r="I26" s="1503">
        <v>12.79946781165385</v>
      </c>
      <c r="J26" s="2145">
        <v>6.1003779611180331</v>
      </c>
      <c r="K26" s="587"/>
    </row>
    <row r="27" spans="1:14">
      <c r="A27" s="1461">
        <v>2019</v>
      </c>
      <c r="B27" s="1499">
        <v>3172.8449999999998</v>
      </c>
      <c r="C27" s="1503">
        <v>17.5</v>
      </c>
      <c r="D27" s="2152">
        <v>10821</v>
      </c>
      <c r="E27" s="1502">
        <v>48.703545240943065</v>
      </c>
      <c r="F27" s="1503">
        <v>39.686495873577179</v>
      </c>
      <c r="G27" s="1503">
        <v>9.0170493673658818</v>
      </c>
      <c r="H27" s="1503">
        <v>32.319795010471672</v>
      </c>
      <c r="I27" s="1503">
        <v>12.702038706586674</v>
      </c>
      <c r="J27" s="2145">
        <v>6.2745580070882756</v>
      </c>
      <c r="K27" s="587"/>
    </row>
    <row r="28" spans="1:14">
      <c r="A28" s="1461">
        <v>2020</v>
      </c>
      <c r="B28" s="1499">
        <v>3368.3090000000002</v>
      </c>
      <c r="C28" s="1503">
        <v>19.5</v>
      </c>
      <c r="D28" s="2152">
        <v>11958</v>
      </c>
      <c r="E28" s="1502">
        <v>52.574036408179893</v>
      </c>
      <c r="F28" s="1503">
        <v>44.679392537917394</v>
      </c>
      <c r="G28" s="1503">
        <v>7.894643870262497</v>
      </c>
      <c r="H28" s="1503">
        <v>29.640035994322371</v>
      </c>
      <c r="I28" s="1503">
        <v>11.820293209441294</v>
      </c>
      <c r="J28" s="2145">
        <v>5.9656640765440461</v>
      </c>
      <c r="K28" s="587"/>
    </row>
    <row r="29" spans="1:14">
      <c r="A29" s="1460">
        <v>2021</v>
      </c>
      <c r="B29" s="1537">
        <v>3581.3090000000002</v>
      </c>
      <c r="C29" s="1539">
        <v>18.3</v>
      </c>
      <c r="D29" s="1546">
        <v>12408</v>
      </c>
      <c r="E29" s="1538">
        <v>50.863888036469348</v>
      </c>
      <c r="F29" s="1539">
        <v>43.067185769225723</v>
      </c>
      <c r="G29" s="1539">
        <v>7.7967022672436253</v>
      </c>
      <c r="H29" s="1539">
        <v>30.703298710052668</v>
      </c>
      <c r="I29" s="1539">
        <v>12.311140982249787</v>
      </c>
      <c r="J29" s="1540">
        <v>6.1216443484770515</v>
      </c>
      <c r="K29" s="587"/>
    </row>
    <row r="30" spans="1:14">
      <c r="A30" s="1461">
        <v>2022</v>
      </c>
      <c r="B30" s="1499">
        <v>3755.2249999999999</v>
      </c>
      <c r="C30" s="1503">
        <v>17.399999999999999</v>
      </c>
      <c r="D30" s="2152">
        <v>12934</v>
      </c>
      <c r="E30" s="1502">
        <v>50.232995359798679</v>
      </c>
      <c r="F30" s="1503">
        <v>42.351017582168843</v>
      </c>
      <c r="G30" s="1503">
        <v>7.8819777776298352</v>
      </c>
      <c r="H30" s="1503">
        <v>31.416759315353943</v>
      </c>
      <c r="I30" s="1503">
        <v>12.555972012329489</v>
      </c>
      <c r="J30" s="2145">
        <v>5.794273312517892</v>
      </c>
      <c r="K30" s="587"/>
    </row>
    <row r="31" spans="1:14">
      <c r="A31" s="1510">
        <v>2023</v>
      </c>
      <c r="B31" s="2146">
        <v>4107.3549999999996</v>
      </c>
      <c r="C31" s="2150">
        <v>17.599999999999998</v>
      </c>
      <c r="D31" s="1986">
        <v>13855</v>
      </c>
      <c r="E31" s="2149">
        <v>49.50115098402744</v>
      </c>
      <c r="F31" s="2150">
        <v>41.146869457351507</v>
      </c>
      <c r="G31" s="2150">
        <v>8.3542815266759263</v>
      </c>
      <c r="H31" s="2150">
        <v>31.988152959751471</v>
      </c>
      <c r="I31" s="2150">
        <v>12.311670162428131</v>
      </c>
      <c r="J31" s="2151">
        <v>6.1990015472244302</v>
      </c>
      <c r="K31" s="587"/>
      <c r="M31" s="1511"/>
      <c r="N31" s="1512"/>
    </row>
    <row r="32" spans="1:14">
      <c r="A32" s="308" t="s">
        <v>138</v>
      </c>
      <c r="B32" s="67"/>
      <c r="C32" s="67"/>
      <c r="D32" s="67"/>
      <c r="E32" s="67"/>
      <c r="F32" s="67"/>
      <c r="G32" s="67"/>
      <c r="H32" s="67"/>
      <c r="I32" s="67"/>
      <c r="J32" s="67"/>
      <c r="K32" s="587"/>
    </row>
    <row r="33" spans="1:11" ht="28.5" customHeight="1">
      <c r="A33" s="2710" t="s">
        <v>2216</v>
      </c>
      <c r="B33" s="2370"/>
      <c r="C33" s="2370"/>
      <c r="D33" s="2370"/>
      <c r="E33" s="2370"/>
      <c r="F33" s="2370"/>
      <c r="G33" s="2370"/>
      <c r="H33" s="2370"/>
      <c r="I33" s="2370"/>
      <c r="J33" s="2370"/>
      <c r="K33" s="2370"/>
    </row>
    <row r="34" spans="1:11">
      <c r="A34" s="2369" t="s">
        <v>1800</v>
      </c>
      <c r="B34" s="2369"/>
      <c r="C34" s="2369"/>
      <c r="D34" s="2369"/>
      <c r="E34" s="2369"/>
      <c r="F34" s="2369"/>
      <c r="G34" s="2369"/>
      <c r="H34" s="2369"/>
      <c r="I34" s="2369"/>
      <c r="J34" s="2369"/>
      <c r="K34" s="2369"/>
    </row>
    <row r="35" spans="1:11">
      <c r="A35" s="2492" t="s">
        <v>1838</v>
      </c>
      <c r="B35" s="2492"/>
      <c r="C35" s="2492"/>
      <c r="D35" s="2492"/>
      <c r="E35" s="2492"/>
      <c r="F35" s="2492"/>
      <c r="G35" s="2492"/>
      <c r="H35" s="2492"/>
      <c r="I35" s="2492"/>
      <c r="J35" s="2492"/>
      <c r="K35" s="2492"/>
    </row>
    <row r="36" spans="1:11">
      <c r="A36" s="10"/>
      <c r="B36" s="63"/>
      <c r="C36" s="63"/>
      <c r="D36" s="63"/>
      <c r="E36" s="63"/>
      <c r="F36" s="63"/>
      <c r="G36" s="63"/>
      <c r="H36" s="63"/>
      <c r="I36" s="63"/>
      <c r="J36" s="63"/>
      <c r="K36" s="587"/>
    </row>
    <row r="37" spans="1:11">
      <c r="A37" s="2371" t="s">
        <v>1801</v>
      </c>
      <c r="B37" s="2419"/>
      <c r="C37" s="2419"/>
      <c r="D37" s="2419"/>
      <c r="E37" s="2419"/>
      <c r="F37" s="2419"/>
      <c r="G37" s="2419"/>
      <c r="H37" s="2419"/>
      <c r="I37" s="2419"/>
      <c r="J37" s="2419"/>
      <c r="K37" s="2419"/>
    </row>
  </sheetData>
  <mergeCells count="12">
    <mergeCell ref="A33:K33"/>
    <mergeCell ref="A34:K34"/>
    <mergeCell ref="A35:K35"/>
    <mergeCell ref="A37:K37"/>
    <mergeCell ref="B4:D4"/>
    <mergeCell ref="E4:J4"/>
    <mergeCell ref="B5:B6"/>
    <mergeCell ref="D5:D6"/>
    <mergeCell ref="E5:E6"/>
    <mergeCell ref="H5:H6"/>
    <mergeCell ref="I5:I6"/>
    <mergeCell ref="J5:J6"/>
  </mergeCells>
  <phoneticPr fontId="3"/>
  <pageMargins left="0.7" right="0.7" top="0.75" bottom="0.75" header="0.3" footer="0.3"/>
  <pageSetup paperSize="9" scale="94"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30E0-C028-4F62-985E-F3DB34ABFE52}">
  <dimension ref="A1:I40"/>
  <sheetViews>
    <sheetView zoomScaleNormal="100" zoomScaleSheetLayoutView="100" workbookViewId="0"/>
  </sheetViews>
  <sheetFormatPr defaultColWidth="12.83203125" defaultRowHeight="15.5"/>
  <cols>
    <col min="1" max="1" width="8.83203125" style="178" customWidth="1"/>
    <col min="2" max="4" width="14.33203125" style="178" customWidth="1"/>
    <col min="5" max="6" width="12.33203125" style="178" customWidth="1"/>
    <col min="7" max="7" width="9.75" style="178" customWidth="1"/>
    <col min="8" max="8" width="17.25" style="178" bestFit="1" customWidth="1"/>
    <col min="9" max="16384" width="12.83203125" style="178"/>
  </cols>
  <sheetData>
    <row r="1" spans="1:8" ht="25">
      <c r="A1" s="1012" t="s">
        <v>1802</v>
      </c>
      <c r="B1" s="66"/>
      <c r="C1" s="66"/>
      <c r="D1" s="66"/>
      <c r="E1" s="66"/>
      <c r="F1" s="66"/>
      <c r="G1" s="66"/>
    </row>
    <row r="2" spans="1:8">
      <c r="A2" s="66"/>
      <c r="B2" s="66"/>
      <c r="C2" s="66"/>
      <c r="D2" s="66"/>
      <c r="E2" s="66"/>
      <c r="F2" s="66"/>
      <c r="G2" s="66"/>
    </row>
    <row r="3" spans="1:8" ht="16.5">
      <c r="A3" s="254"/>
      <c r="B3" s="66"/>
      <c r="C3" s="66"/>
      <c r="D3" s="66"/>
      <c r="E3" s="66"/>
      <c r="F3" s="510"/>
      <c r="G3" s="66"/>
    </row>
    <row r="4" spans="1:8" s="859" customFormat="1" ht="42.75" customHeight="1">
      <c r="A4" s="2298" t="s">
        <v>1803</v>
      </c>
      <c r="B4" s="1513" t="s">
        <v>1804</v>
      </c>
      <c r="C4" s="1513" t="s">
        <v>1805</v>
      </c>
      <c r="D4" s="1513" t="s">
        <v>1806</v>
      </c>
      <c r="E4" s="1513" t="s">
        <v>1807</v>
      </c>
      <c r="F4" s="1513" t="s">
        <v>1808</v>
      </c>
      <c r="G4" s="159"/>
      <c r="H4" s="11"/>
    </row>
    <row r="5" spans="1:8" s="859" customFormat="1" ht="15.75" customHeight="1">
      <c r="A5" s="2678"/>
      <c r="B5" s="1514" t="s">
        <v>1809</v>
      </c>
      <c r="C5" s="1111" t="s">
        <v>1809</v>
      </c>
      <c r="D5" s="1111" t="s">
        <v>1809</v>
      </c>
      <c r="E5" s="1514" t="s">
        <v>1048</v>
      </c>
      <c r="F5" s="1514" t="s">
        <v>1048</v>
      </c>
      <c r="G5" s="159"/>
      <c r="H5" s="11"/>
    </row>
    <row r="6" spans="1:8" ht="20.25" customHeight="1">
      <c r="A6" s="1515">
        <v>1970</v>
      </c>
      <c r="B6" s="1516">
        <v>82131</v>
      </c>
      <c r="C6" s="1516">
        <v>24962</v>
      </c>
      <c r="D6" s="1516">
        <v>6031</v>
      </c>
      <c r="E6" s="1517">
        <v>7.3</v>
      </c>
      <c r="F6" s="1517">
        <v>24.2</v>
      </c>
      <c r="G6" s="66"/>
    </row>
    <row r="7" spans="1:8" ht="20.25" customHeight="1">
      <c r="A7" s="1518">
        <v>1975</v>
      </c>
      <c r="B7" s="1519">
        <v>212888</v>
      </c>
      <c r="C7" s="1519">
        <v>64779</v>
      </c>
      <c r="D7" s="1519">
        <v>18725</v>
      </c>
      <c r="E7" s="1520">
        <v>8.8000000000000007</v>
      </c>
      <c r="F7" s="1520">
        <v>28.9</v>
      </c>
      <c r="G7" s="66"/>
    </row>
    <row r="8" spans="1:8" ht="20.25" customHeight="1">
      <c r="A8" s="1518">
        <v>1980</v>
      </c>
      <c r="B8" s="1519">
        <v>425888</v>
      </c>
      <c r="C8" s="1519">
        <v>119805</v>
      </c>
      <c r="D8" s="1519">
        <v>36464</v>
      </c>
      <c r="E8" s="1520">
        <v>8.6</v>
      </c>
      <c r="F8" s="1520">
        <v>30.4</v>
      </c>
      <c r="G8" s="66"/>
    </row>
    <row r="9" spans="1:8" ht="20.25" customHeight="1">
      <c r="A9" s="1518">
        <v>1985</v>
      </c>
      <c r="B9" s="1519">
        <v>524996</v>
      </c>
      <c r="C9" s="1519">
        <v>160159</v>
      </c>
      <c r="D9" s="1519">
        <v>42551</v>
      </c>
      <c r="E9" s="1520">
        <v>8.1</v>
      </c>
      <c r="F9" s="1520">
        <v>26.6</v>
      </c>
      <c r="G9" s="66"/>
    </row>
    <row r="10" spans="1:8" ht="20.25" customHeight="1">
      <c r="A10" s="1518">
        <v>1990</v>
      </c>
      <c r="B10" s="1519">
        <v>662368</v>
      </c>
      <c r="C10" s="1519">
        <v>206074</v>
      </c>
      <c r="D10" s="1519">
        <v>50787</v>
      </c>
      <c r="E10" s="1520">
        <v>7.7</v>
      </c>
      <c r="F10" s="1520">
        <v>24.6</v>
      </c>
      <c r="G10" s="66"/>
    </row>
    <row r="11" spans="1:8" ht="20.25" customHeight="1">
      <c r="A11" s="1518">
        <v>1995</v>
      </c>
      <c r="B11" s="1519">
        <v>709871</v>
      </c>
      <c r="C11" s="1519">
        <v>269577</v>
      </c>
      <c r="D11" s="1519">
        <v>65132</v>
      </c>
      <c r="E11" s="1520">
        <v>9.1999999999999993</v>
      </c>
      <c r="F11" s="1520">
        <v>24.2</v>
      </c>
      <c r="G11" s="66"/>
    </row>
    <row r="12" spans="1:8" ht="20.25" customHeight="1">
      <c r="A12" s="1518">
        <v>2000</v>
      </c>
      <c r="B12" s="1519">
        <v>849871</v>
      </c>
      <c r="C12" s="1519">
        <v>301418</v>
      </c>
      <c r="D12" s="1519">
        <v>74302</v>
      </c>
      <c r="E12" s="1520">
        <v>8.6999999999999993</v>
      </c>
      <c r="F12" s="1520">
        <v>24.7</v>
      </c>
      <c r="G12" s="66"/>
    </row>
    <row r="13" spans="1:8" ht="20.25" customHeight="1">
      <c r="A13" s="1518">
        <v>2001</v>
      </c>
      <c r="B13" s="1519">
        <v>826524</v>
      </c>
      <c r="C13" s="1519">
        <v>310998</v>
      </c>
      <c r="D13" s="1519">
        <v>77399</v>
      </c>
      <c r="E13" s="1520">
        <v>9.4</v>
      </c>
      <c r="F13" s="1520">
        <v>24.9</v>
      </c>
      <c r="G13" s="66"/>
    </row>
    <row r="14" spans="1:8" ht="20.25" customHeight="1">
      <c r="A14" s="1518">
        <v>2002</v>
      </c>
      <c r="B14" s="1519">
        <v>812300</v>
      </c>
      <c r="C14" s="1519">
        <v>309507</v>
      </c>
      <c r="D14" s="1519">
        <v>78113</v>
      </c>
      <c r="E14" s="1520">
        <v>9.6</v>
      </c>
      <c r="F14" s="1520">
        <v>25.2</v>
      </c>
      <c r="G14" s="66"/>
    </row>
    <row r="15" spans="1:8" ht="20.25" customHeight="1">
      <c r="A15" s="1518">
        <v>2003</v>
      </c>
      <c r="B15" s="1519">
        <v>817891</v>
      </c>
      <c r="C15" s="1519">
        <v>315375</v>
      </c>
      <c r="D15" s="1519">
        <v>80639</v>
      </c>
      <c r="E15" s="1520">
        <v>9.9</v>
      </c>
      <c r="F15" s="1520">
        <v>25.6</v>
      </c>
      <c r="G15" s="66"/>
    </row>
    <row r="16" spans="1:8" ht="20.25" customHeight="1">
      <c r="A16" s="1518">
        <v>2004</v>
      </c>
      <c r="B16" s="1519">
        <v>821109</v>
      </c>
      <c r="C16" s="1519">
        <v>321111</v>
      </c>
      <c r="D16" s="1519">
        <v>84121</v>
      </c>
      <c r="E16" s="1520">
        <v>10.199999999999999</v>
      </c>
      <c r="F16" s="1520">
        <v>26.2</v>
      </c>
      <c r="G16" s="66"/>
    </row>
    <row r="17" spans="1:9" ht="20.25" customHeight="1">
      <c r="A17" s="1518">
        <v>2005</v>
      </c>
      <c r="B17" s="1519">
        <v>821829</v>
      </c>
      <c r="C17" s="1519">
        <v>331289</v>
      </c>
      <c r="D17" s="1519">
        <v>83544</v>
      </c>
      <c r="E17" s="1520">
        <v>10.199999999999999</v>
      </c>
      <c r="F17" s="1520">
        <v>25.2</v>
      </c>
      <c r="G17" s="66"/>
    </row>
    <row r="18" spans="1:9" ht="20.25" customHeight="1">
      <c r="A18" s="1518">
        <v>2006</v>
      </c>
      <c r="B18" s="1519">
        <v>796860</v>
      </c>
      <c r="C18" s="1519">
        <v>331276</v>
      </c>
      <c r="D18" s="1519">
        <v>82367</v>
      </c>
      <c r="E18" s="1520">
        <v>10.3</v>
      </c>
      <c r="F18" s="1520">
        <v>24.9</v>
      </c>
      <c r="G18" s="66"/>
    </row>
    <row r="19" spans="1:9" ht="20.25" customHeight="1">
      <c r="A19" s="1518">
        <v>2007</v>
      </c>
      <c r="B19" s="1519">
        <v>829088</v>
      </c>
      <c r="C19" s="1519">
        <v>341360</v>
      </c>
      <c r="D19" s="1519">
        <v>84794</v>
      </c>
      <c r="E19" s="1520">
        <v>10.199999999999999</v>
      </c>
      <c r="F19" s="1520">
        <v>24.8</v>
      </c>
      <c r="G19" s="66"/>
    </row>
    <row r="20" spans="1:9" ht="20.25" customHeight="1">
      <c r="A20" s="1518">
        <v>2008</v>
      </c>
      <c r="B20" s="1519">
        <v>830613</v>
      </c>
      <c r="C20" s="1519">
        <v>348084</v>
      </c>
      <c r="D20" s="1519">
        <v>87234</v>
      </c>
      <c r="E20" s="1520">
        <v>10.5</v>
      </c>
      <c r="F20" s="1520">
        <v>25.1</v>
      </c>
      <c r="G20" s="66"/>
    </row>
    <row r="21" spans="1:9" ht="20.25" customHeight="1">
      <c r="A21" s="1518">
        <v>2009</v>
      </c>
      <c r="B21" s="1519">
        <v>885480</v>
      </c>
      <c r="C21" s="1519">
        <v>360067</v>
      </c>
      <c r="D21" s="1519">
        <v>91287</v>
      </c>
      <c r="E21" s="1520">
        <v>10.3</v>
      </c>
      <c r="F21" s="1520">
        <v>25.4</v>
      </c>
      <c r="G21" s="66"/>
    </row>
    <row r="22" spans="1:9" ht="20.25" customHeight="1">
      <c r="A22" s="1518">
        <v>2010</v>
      </c>
      <c r="B22" s="1519">
        <v>922992</v>
      </c>
      <c r="C22" s="1519">
        <v>374202</v>
      </c>
      <c r="D22" s="1519">
        <v>97038</v>
      </c>
      <c r="E22" s="1520">
        <v>10.5</v>
      </c>
      <c r="F22" s="1520">
        <v>25.9</v>
      </c>
      <c r="G22" s="66"/>
    </row>
    <row r="23" spans="1:9" ht="20.25" customHeight="1">
      <c r="A23" s="1518">
        <v>2011</v>
      </c>
      <c r="B23" s="1519">
        <v>924116</v>
      </c>
      <c r="C23" s="1519">
        <v>385850</v>
      </c>
      <c r="D23" s="1519">
        <v>100303</v>
      </c>
      <c r="E23" s="1520">
        <v>10.9</v>
      </c>
      <c r="F23" s="1520">
        <v>26</v>
      </c>
      <c r="G23" s="66"/>
    </row>
    <row r="24" spans="1:9" ht="20.25" customHeight="1">
      <c r="A24" s="1518">
        <v>2012</v>
      </c>
      <c r="B24" s="1519">
        <v>903339</v>
      </c>
      <c r="C24" s="1519">
        <v>392117</v>
      </c>
      <c r="D24" s="1519">
        <v>101134</v>
      </c>
      <c r="E24" s="1520">
        <v>11.2</v>
      </c>
      <c r="F24" s="1520">
        <v>25.8</v>
      </c>
      <c r="G24" s="66"/>
    </row>
    <row r="25" spans="1:9" ht="20.25" customHeight="1">
      <c r="A25" s="1518">
        <v>2013</v>
      </c>
      <c r="B25" s="1519">
        <v>926115</v>
      </c>
      <c r="C25" s="1519">
        <v>400610</v>
      </c>
      <c r="D25" s="1519">
        <v>103636</v>
      </c>
      <c r="E25" s="1520">
        <v>11.2</v>
      </c>
      <c r="F25" s="1520">
        <v>25.9</v>
      </c>
      <c r="G25" s="66"/>
    </row>
    <row r="26" spans="1:9" ht="20.25" customHeight="1">
      <c r="A26" s="1518">
        <v>2014</v>
      </c>
      <c r="B26" s="1519">
        <v>958823</v>
      </c>
      <c r="C26" s="1519">
        <v>408071</v>
      </c>
      <c r="D26" s="1519">
        <v>105369</v>
      </c>
      <c r="E26" s="1520">
        <v>11</v>
      </c>
      <c r="F26" s="1520">
        <v>25.8</v>
      </c>
      <c r="G26" s="1521"/>
    </row>
    <row r="27" spans="1:9" ht="20.25" customHeight="1">
      <c r="A27" s="1518">
        <v>2015</v>
      </c>
      <c r="B27" s="1519">
        <v>963420</v>
      </c>
      <c r="C27" s="1519">
        <v>423644</v>
      </c>
      <c r="D27" s="1519">
        <v>108699</v>
      </c>
      <c r="E27" s="1520">
        <v>11.3</v>
      </c>
      <c r="F27" s="1520">
        <v>25.7</v>
      </c>
      <c r="G27" s="66"/>
    </row>
    <row r="28" spans="1:9" ht="20.25" customHeight="1">
      <c r="A28" s="1522">
        <v>2016</v>
      </c>
      <c r="B28" s="1523">
        <v>967218</v>
      </c>
      <c r="C28" s="1523">
        <v>421381</v>
      </c>
      <c r="D28" s="1523">
        <v>107180</v>
      </c>
      <c r="E28" s="1524">
        <v>11.081266064113777</v>
      </c>
      <c r="F28" s="1524">
        <v>25.43541355685235</v>
      </c>
      <c r="G28" s="66"/>
    </row>
    <row r="29" spans="1:9" ht="20.25" customHeight="1">
      <c r="A29" s="1522">
        <v>2017</v>
      </c>
      <c r="B29" s="1523">
        <v>974547</v>
      </c>
      <c r="C29" s="1523">
        <v>430710</v>
      </c>
      <c r="D29" s="1523">
        <v>108972</v>
      </c>
      <c r="E29" s="1524">
        <v>11.181810625860015</v>
      </c>
      <c r="F29" s="1524">
        <v>25.300550254231386</v>
      </c>
      <c r="G29" s="66"/>
    </row>
    <row r="30" spans="1:9" ht="20.25" customHeight="1">
      <c r="A30" s="1522">
        <v>2018</v>
      </c>
      <c r="B30" s="1523">
        <v>977128</v>
      </c>
      <c r="C30" s="1523">
        <v>433949</v>
      </c>
      <c r="D30" s="1523">
        <v>110400</v>
      </c>
      <c r="E30" s="1524">
        <v>11.298417402837703</v>
      </c>
      <c r="F30" s="1524">
        <v>25.440777602898038</v>
      </c>
      <c r="G30" s="66"/>
    </row>
    <row r="31" spans="1:9" ht="20.25" customHeight="1">
      <c r="A31" s="1522">
        <v>2019</v>
      </c>
      <c r="B31" s="1523">
        <v>1014571</v>
      </c>
      <c r="C31" s="1523">
        <v>443895</v>
      </c>
      <c r="D31" s="1523">
        <v>112963</v>
      </c>
      <c r="E31" s="1524">
        <v>11.1340655311457</v>
      </c>
      <c r="F31" s="1524">
        <v>25.448135257211728</v>
      </c>
      <c r="G31" s="66"/>
    </row>
    <row r="32" spans="1:9" ht="20.25" customHeight="1">
      <c r="A32" s="1522">
        <v>2020</v>
      </c>
      <c r="B32" s="1523">
        <v>1026580</v>
      </c>
      <c r="C32" s="1523">
        <v>429665</v>
      </c>
      <c r="D32" s="1523">
        <v>110245</v>
      </c>
      <c r="E32" s="1524">
        <v>10.7390558943287</v>
      </c>
      <c r="F32" s="1524">
        <v>25.658361746942401</v>
      </c>
      <c r="G32" s="66"/>
      <c r="H32" s="1525"/>
      <c r="I32"/>
    </row>
    <row r="33" spans="1:9" ht="20.25" customHeight="1">
      <c r="A33" s="1522">
        <v>2021</v>
      </c>
      <c r="B33" s="1523">
        <v>1066097</v>
      </c>
      <c r="C33" s="1523">
        <v>450359</v>
      </c>
      <c r="D33" s="1523">
        <v>114027</v>
      </c>
      <c r="E33" s="1524">
        <v>10.695743445483901</v>
      </c>
      <c r="F33" s="1524">
        <v>25.319134290643699</v>
      </c>
      <c r="G33" s="66"/>
      <c r="H33" s="1525"/>
      <c r="I33"/>
    </row>
    <row r="34" spans="1:9" ht="20.25" customHeight="1">
      <c r="A34" s="1547">
        <v>2022</v>
      </c>
      <c r="B34" s="2153">
        <v>1075964</v>
      </c>
      <c r="C34" s="2153">
        <v>466967</v>
      </c>
      <c r="D34" s="2153">
        <v>117912</v>
      </c>
      <c r="E34" s="2033">
        <v>10.958730961258926</v>
      </c>
      <c r="F34" s="2033">
        <v>25.250606573912076</v>
      </c>
      <c r="G34" s="66"/>
      <c r="H34" s="1526"/>
      <c r="I34"/>
    </row>
    <row r="35" spans="1:9">
      <c r="A35" s="578"/>
      <c r="B35" s="66"/>
      <c r="C35" s="66"/>
      <c r="D35" s="66"/>
      <c r="E35" s="66"/>
      <c r="F35" s="66"/>
      <c r="G35" s="66"/>
    </row>
    <row r="36" spans="1:9">
      <c r="A36" s="2711" t="s">
        <v>1810</v>
      </c>
      <c r="B36" s="2711"/>
      <c r="C36" s="2711"/>
      <c r="D36" s="2711"/>
      <c r="E36" s="2711"/>
      <c r="F36" s="2711"/>
      <c r="G36" s="2711"/>
    </row>
    <row r="40" spans="1:9">
      <c r="E40" s="2101"/>
      <c r="F40" s="2101"/>
    </row>
  </sheetData>
  <mergeCells count="2">
    <mergeCell ref="A4:A5"/>
    <mergeCell ref="A36:G36"/>
  </mergeCells>
  <phoneticPr fontId="3"/>
  <pageMargins left="0.74803149606299213" right="0.74803149606299213" top="0.98425196850393704" bottom="0.98425196850393704" header="0.31496062992125984" footer="0.31496062992125984"/>
  <pageSetup paperSize="9" scale="89" orientation="portrait" horizontalDpi="4294967292" verticalDpi="4294967292"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C5252-1C46-4919-B87D-9AB0AF2357F3}">
  <dimension ref="A1:H37"/>
  <sheetViews>
    <sheetView zoomScaleNormal="100" zoomScaleSheetLayoutView="100" workbookViewId="0"/>
  </sheetViews>
  <sheetFormatPr defaultColWidth="12.83203125" defaultRowHeight="15.5"/>
  <cols>
    <col min="1" max="1" width="8.25" style="11" customWidth="1"/>
    <col min="2" max="4" width="14.33203125" style="11" customWidth="1"/>
    <col min="5" max="6" width="12.33203125" style="11" customWidth="1"/>
    <col min="7" max="7" width="18.33203125" style="11" customWidth="1"/>
    <col min="8" max="16384" width="12.83203125" style="11"/>
  </cols>
  <sheetData>
    <row r="1" spans="1:8" ht="25">
      <c r="A1" s="1033" t="s">
        <v>1811</v>
      </c>
      <c r="B1" s="159"/>
      <c r="C1" s="159"/>
      <c r="D1" s="159"/>
      <c r="E1" s="159"/>
      <c r="F1" s="159"/>
      <c r="G1" s="159"/>
    </row>
    <row r="2" spans="1:8">
      <c r="A2" s="159"/>
      <c r="B2" s="159"/>
      <c r="C2" s="159"/>
      <c r="D2" s="159"/>
      <c r="E2" s="159"/>
      <c r="F2" s="159"/>
      <c r="G2" s="159"/>
    </row>
    <row r="3" spans="1:8">
      <c r="A3" s="159"/>
      <c r="B3" s="159"/>
      <c r="C3" s="159"/>
      <c r="D3" s="159"/>
      <c r="E3" s="159"/>
      <c r="F3" s="328"/>
      <c r="G3" s="159"/>
    </row>
    <row r="4" spans="1:8" ht="37.5" customHeight="1">
      <c r="A4" s="2713" t="s">
        <v>1812</v>
      </c>
      <c r="B4" s="1527" t="s">
        <v>1813</v>
      </c>
      <c r="C4" s="1527" t="s">
        <v>1814</v>
      </c>
      <c r="D4" s="1527" t="s">
        <v>1815</v>
      </c>
      <c r="E4" s="1513" t="s">
        <v>1807</v>
      </c>
      <c r="F4" s="1513" t="s">
        <v>1808</v>
      </c>
      <c r="G4" s="159"/>
    </row>
    <row r="5" spans="1:8" ht="15.75" customHeight="1">
      <c r="A5" s="2329"/>
      <c r="B5" s="1111" t="s">
        <v>1816</v>
      </c>
      <c r="C5" s="1111" t="s">
        <v>1816</v>
      </c>
      <c r="D5" s="1111" t="s">
        <v>1816</v>
      </c>
      <c r="E5" s="1111" t="s">
        <v>1048</v>
      </c>
      <c r="F5" s="1111" t="s">
        <v>1048</v>
      </c>
      <c r="G5" s="159"/>
    </row>
    <row r="6" spans="1:8" ht="18.75" customHeight="1">
      <c r="A6" s="1116">
        <v>1990</v>
      </c>
      <c r="B6" s="1550">
        <v>1251.7</v>
      </c>
      <c r="C6" s="1550">
        <v>611.91200000000003</v>
      </c>
      <c r="D6" s="1550">
        <v>173.17</v>
      </c>
      <c r="E6" s="1551">
        <v>13.8347846928178</v>
      </c>
      <c r="F6" s="1551">
        <v>28.299820889278195</v>
      </c>
      <c r="G6" s="2102"/>
      <c r="H6" s="2103"/>
    </row>
    <row r="7" spans="1:8" ht="18.75" customHeight="1">
      <c r="A7" s="1116">
        <v>2000</v>
      </c>
      <c r="B7" s="1548">
        <v>1788.1</v>
      </c>
      <c r="C7" s="1548">
        <v>1156.548</v>
      </c>
      <c r="D7" s="1548">
        <v>369.34300000000002</v>
      </c>
      <c r="E7" s="1549">
        <v>20.655612102231423</v>
      </c>
      <c r="F7" s="1549">
        <v>31.93494779291478</v>
      </c>
      <c r="G7" s="2102"/>
    </row>
    <row r="8" spans="1:8" ht="18.75" customHeight="1">
      <c r="A8" s="1116">
        <v>2003</v>
      </c>
      <c r="B8" s="1548">
        <v>2140.4</v>
      </c>
      <c r="C8" s="1548">
        <v>1475.864</v>
      </c>
      <c r="D8" s="1548">
        <v>486.91899999999998</v>
      </c>
      <c r="E8" s="1549">
        <v>22.74897215473743</v>
      </c>
      <c r="F8" s="1549">
        <v>32.992132066369258</v>
      </c>
      <c r="G8" s="2102"/>
    </row>
    <row r="9" spans="1:8" ht="18.75" customHeight="1">
      <c r="A9" s="1116">
        <v>2004</v>
      </c>
      <c r="B9" s="1548">
        <v>2318.8000000000002</v>
      </c>
      <c r="C9" s="1548">
        <v>1582.38</v>
      </c>
      <c r="D9" s="1548">
        <v>529.04999999999995</v>
      </c>
      <c r="E9" s="1549">
        <v>22.815680524409174</v>
      </c>
      <c r="F9" s="1549">
        <v>33.433814886436878</v>
      </c>
      <c r="G9" s="2102"/>
    </row>
    <row r="10" spans="1:8" ht="18.75" customHeight="1">
      <c r="A10" s="1116">
        <v>2005</v>
      </c>
      <c r="B10" s="1548">
        <v>2479.4</v>
      </c>
      <c r="C10" s="1548">
        <v>1693.83</v>
      </c>
      <c r="D10" s="1548">
        <v>562.96799999999996</v>
      </c>
      <c r="E10" s="1549">
        <v>22.705815923207226</v>
      </c>
      <c r="F10" s="1549">
        <v>33.236393262606043</v>
      </c>
      <c r="G10" s="2102"/>
    </row>
    <row r="11" spans="1:8" ht="18.75" customHeight="1">
      <c r="A11" s="1116">
        <v>2006</v>
      </c>
      <c r="B11" s="1548">
        <v>2708.7</v>
      </c>
      <c r="C11" s="1548">
        <v>1806.451</v>
      </c>
      <c r="D11" s="1548">
        <v>620.577</v>
      </c>
      <c r="E11" s="1549">
        <v>22.910510577029573</v>
      </c>
      <c r="F11" s="1549">
        <v>34.353381298468655</v>
      </c>
      <c r="G11" s="2102"/>
    </row>
    <row r="12" spans="1:8" ht="18.75" customHeight="1">
      <c r="A12" s="1116">
        <v>2007</v>
      </c>
      <c r="B12" s="1548">
        <v>2784.3</v>
      </c>
      <c r="C12" s="1548">
        <v>1921.49</v>
      </c>
      <c r="D12" s="1548">
        <v>661.79200000000003</v>
      </c>
      <c r="E12" s="1549">
        <v>23.768703085156055</v>
      </c>
      <c r="F12" s="1549">
        <v>34.441605212621454</v>
      </c>
      <c r="G12" s="2102"/>
    </row>
    <row r="13" spans="1:8" ht="18.75" customHeight="1">
      <c r="A13" s="1116">
        <v>2008</v>
      </c>
      <c r="B13" s="1548">
        <v>2931.2</v>
      </c>
      <c r="C13" s="1548">
        <v>2007.153</v>
      </c>
      <c r="D13" s="1548">
        <v>718.96100000000001</v>
      </c>
      <c r="E13" s="1549">
        <v>24.527872543668124</v>
      </c>
      <c r="F13" s="1549">
        <v>35.819939984644918</v>
      </c>
      <c r="G13" s="2102"/>
    </row>
    <row r="14" spans="1:8" ht="18.75" customHeight="1">
      <c r="A14" s="1116">
        <v>2009</v>
      </c>
      <c r="B14" s="1548">
        <v>3997.8</v>
      </c>
      <c r="C14" s="1548">
        <v>2105.4650000000001</v>
      </c>
      <c r="D14" s="1548">
        <v>798.00599999999997</v>
      </c>
      <c r="E14" s="1549">
        <v>19.961128620741405</v>
      </c>
      <c r="F14" s="1549">
        <v>37.901651179193188</v>
      </c>
      <c r="G14" s="2102"/>
    </row>
    <row r="15" spans="1:8" ht="18.75" customHeight="1">
      <c r="A15" s="1116">
        <v>2010</v>
      </c>
      <c r="B15" s="1548">
        <v>3720.7</v>
      </c>
      <c r="C15" s="1548">
        <v>2180.4609999999998</v>
      </c>
      <c r="D15" s="1548">
        <v>838.37800000000004</v>
      </c>
      <c r="E15" s="1549">
        <v>22.532802967183596</v>
      </c>
      <c r="F15" s="1549">
        <v>38.449575571404402</v>
      </c>
      <c r="G15" s="2102"/>
    </row>
    <row r="16" spans="1:8" ht="18.75" customHeight="1">
      <c r="A16" s="1116">
        <v>2011</v>
      </c>
      <c r="B16" s="1548">
        <v>3818.8</v>
      </c>
      <c r="C16" s="1548">
        <v>2253.8969999999999</v>
      </c>
      <c r="D16" s="1548">
        <v>848.18100000000004</v>
      </c>
      <c r="E16" s="1549">
        <v>22.210668272755839</v>
      </c>
      <c r="F16" s="1549">
        <v>37.631755133442212</v>
      </c>
      <c r="G16" s="2102"/>
    </row>
    <row r="17" spans="1:7" ht="18.75" customHeight="1">
      <c r="A17" s="1116">
        <v>2012</v>
      </c>
      <c r="B17" s="1548">
        <v>3795.5</v>
      </c>
      <c r="C17" s="1548">
        <v>2346.203</v>
      </c>
      <c r="D17" s="1548">
        <v>869.36199999999997</v>
      </c>
      <c r="E17" s="1549">
        <v>22.905071795547357</v>
      </c>
      <c r="F17" s="1549">
        <v>37.053997458872914</v>
      </c>
      <c r="G17" s="2102"/>
    </row>
    <row r="18" spans="1:7" ht="18.75" customHeight="1">
      <c r="A18" s="1116">
        <v>2013</v>
      </c>
      <c r="B18" s="1548">
        <v>3684.9</v>
      </c>
      <c r="C18" s="1548">
        <v>2404.7919999999999</v>
      </c>
      <c r="D18" s="1548">
        <v>902.90800000000002</v>
      </c>
      <c r="E18" s="1549">
        <v>24.502917311188906</v>
      </c>
      <c r="F18" s="1549">
        <v>37.5461994218211</v>
      </c>
      <c r="G18" s="2102"/>
    </row>
    <row r="19" spans="1:7" ht="18.75" customHeight="1">
      <c r="A19" s="1116">
        <v>2014</v>
      </c>
      <c r="B19" s="1548">
        <v>3650.5</v>
      </c>
      <c r="C19" s="1548">
        <v>2526.2890000000002</v>
      </c>
      <c r="D19" s="1548">
        <v>975.01800000000003</v>
      </c>
      <c r="E19" s="1549">
        <v>26.709163128338588</v>
      </c>
      <c r="F19" s="1549">
        <v>38.594871766452684</v>
      </c>
      <c r="G19" s="2102"/>
    </row>
    <row r="20" spans="1:7" ht="18.75" customHeight="1">
      <c r="A20" s="1116">
        <v>2015</v>
      </c>
      <c r="B20" s="1548">
        <v>3758.6</v>
      </c>
      <c r="C20" s="1548">
        <v>2672.97</v>
      </c>
      <c r="D20" s="1548">
        <v>1041.463</v>
      </c>
      <c r="E20" s="1549">
        <v>27.708801149364128</v>
      </c>
      <c r="F20" s="1549">
        <v>38.962764265966328</v>
      </c>
      <c r="G20" s="2102"/>
    </row>
    <row r="21" spans="1:7" ht="18.75" customHeight="1">
      <c r="A21" s="1116">
        <v>2016</v>
      </c>
      <c r="B21" s="1548">
        <v>3951.3</v>
      </c>
      <c r="C21" s="1548">
        <v>2793.808</v>
      </c>
      <c r="D21" s="1548">
        <v>1084.107</v>
      </c>
      <c r="E21" s="1549">
        <v>27.436717029838281</v>
      </c>
      <c r="F21" s="1549">
        <v>38.803919238544665</v>
      </c>
      <c r="G21" s="2102"/>
    </row>
    <row r="22" spans="1:7" ht="18.75" customHeight="1">
      <c r="A22" s="1121">
        <v>2017</v>
      </c>
      <c r="B22" s="2154">
        <v>3980.72</v>
      </c>
      <c r="C22" s="2154">
        <v>2901.2660000000001</v>
      </c>
      <c r="D22" s="2154">
        <v>1127.125</v>
      </c>
      <c r="E22" s="2155">
        <v>28.314601378645072</v>
      </c>
      <c r="F22" s="2155">
        <v>38.849419529267564</v>
      </c>
      <c r="G22" s="2102"/>
    </row>
    <row r="23" spans="1:7" ht="18.75" customHeight="1">
      <c r="A23" s="1121">
        <v>2018</v>
      </c>
      <c r="B23" s="2154">
        <v>4172.9920000000002</v>
      </c>
      <c r="C23" s="2154">
        <v>3016.9769999999999</v>
      </c>
      <c r="D23" s="2154">
        <v>1182.1300000000001</v>
      </c>
      <c r="E23" s="2155">
        <v>28.328115654187691</v>
      </c>
      <c r="F23" s="2155">
        <v>39.182599005560867</v>
      </c>
      <c r="G23" s="2102"/>
    </row>
    <row r="24" spans="1:7" ht="18.75" customHeight="1">
      <c r="A24" s="1121">
        <v>2019</v>
      </c>
      <c r="B24" s="2154">
        <v>4529.2</v>
      </c>
      <c r="C24" s="2154">
        <v>3172.8449999999998</v>
      </c>
      <c r="D24" s="2154">
        <v>1259.191</v>
      </c>
      <c r="E24" s="2155">
        <v>27.801620595248611</v>
      </c>
      <c r="F24" s="2155">
        <v>39.686495873577186</v>
      </c>
      <c r="G24" s="2102"/>
    </row>
    <row r="25" spans="1:7" ht="18.75" customHeight="1">
      <c r="A25" s="1121">
        <v>2020</v>
      </c>
      <c r="B25" s="2154">
        <v>4789.7460000000001</v>
      </c>
      <c r="C25" s="2154">
        <v>3368.3090000000002</v>
      </c>
      <c r="D25" s="2154">
        <v>1504.94</v>
      </c>
      <c r="E25" s="2155">
        <v>31.420037722250825</v>
      </c>
      <c r="F25" s="2155">
        <v>44.679392537917394</v>
      </c>
      <c r="G25" s="2102"/>
    </row>
    <row r="26" spans="1:7" ht="18.75" customHeight="1">
      <c r="A26" s="1116">
        <v>2021</v>
      </c>
      <c r="B26" s="1548">
        <v>7249.4560000000001</v>
      </c>
      <c r="C26" s="1548">
        <v>3581.3090000000002</v>
      </c>
      <c r="D26" s="1548">
        <v>1542.3689999999999</v>
      </c>
      <c r="E26" s="1549">
        <v>21.275651579925444</v>
      </c>
      <c r="F26" s="1549">
        <v>43.067185769225716</v>
      </c>
      <c r="G26" s="2102"/>
    </row>
    <row r="27" spans="1:7" ht="18.75" customHeight="1">
      <c r="A27" s="1121">
        <v>2022</v>
      </c>
      <c r="B27" s="2154">
        <v>5851.576</v>
      </c>
      <c r="C27" s="2154">
        <v>3755.2249999999999</v>
      </c>
      <c r="D27" s="2154">
        <v>1590.376</v>
      </c>
      <c r="E27" s="2155">
        <v>27.178592570616871</v>
      </c>
      <c r="F27" s="2155">
        <v>42.351017582168843</v>
      </c>
      <c r="G27" s="2102"/>
    </row>
    <row r="28" spans="1:7" ht="18.75" customHeight="1">
      <c r="A28" s="1224">
        <v>2023</v>
      </c>
      <c r="B28" s="2156">
        <v>6371.8270000000002</v>
      </c>
      <c r="C28" s="2156">
        <v>4107.3549999999996</v>
      </c>
      <c r="D28" s="2156">
        <v>1690.048</v>
      </c>
      <c r="E28" s="2157">
        <v>26.523758413403254</v>
      </c>
      <c r="F28" s="2157">
        <v>41.146869457351507</v>
      </c>
      <c r="G28" s="2102"/>
    </row>
    <row r="29" spans="1:7">
      <c r="A29" s="11" t="s">
        <v>1817</v>
      </c>
      <c r="B29" s="159"/>
      <c r="C29" s="159"/>
      <c r="D29" s="159"/>
      <c r="E29" s="159"/>
      <c r="F29" s="159"/>
      <c r="G29" s="159"/>
    </row>
    <row r="30" spans="1:7">
      <c r="A30" s="2369" t="s">
        <v>1818</v>
      </c>
      <c r="B30" s="2369"/>
      <c r="C30" s="2369"/>
      <c r="D30" s="2369"/>
      <c r="E30" s="2369"/>
      <c r="F30" s="2369"/>
      <c r="G30" s="2369"/>
    </row>
    <row r="31" spans="1:7">
      <c r="A31" s="2369" t="s">
        <v>1819</v>
      </c>
      <c r="B31" s="2369"/>
      <c r="C31" s="2369"/>
      <c r="D31" s="2369"/>
      <c r="E31" s="2369"/>
      <c r="F31" s="2369"/>
      <c r="G31" s="2369"/>
    </row>
    <row r="32" spans="1:7">
      <c r="A32" s="2369" t="s">
        <v>1839</v>
      </c>
      <c r="B32" s="2369"/>
      <c r="C32" s="2369"/>
      <c r="D32" s="2369"/>
      <c r="E32" s="2369"/>
      <c r="F32" s="2369"/>
      <c r="G32" s="2369"/>
    </row>
    <row r="33" spans="1:7">
      <c r="A33" s="341"/>
      <c r="B33" s="159"/>
      <c r="C33" s="159"/>
      <c r="D33" s="159"/>
      <c r="E33" s="159"/>
      <c r="F33" s="159"/>
      <c r="G33" s="159"/>
    </row>
    <row r="34" spans="1:7">
      <c r="A34" s="2371" t="s">
        <v>1820</v>
      </c>
      <c r="B34" s="2419"/>
      <c r="C34" s="2419"/>
      <c r="D34" s="2419"/>
      <c r="E34" s="2419"/>
      <c r="F34" s="2419"/>
      <c r="G34" s="2419"/>
    </row>
    <row r="35" spans="1:7">
      <c r="A35" s="2371" t="s">
        <v>2227</v>
      </c>
      <c r="B35" s="2419"/>
      <c r="C35" s="2419"/>
      <c r="D35" s="2419"/>
      <c r="E35" s="2419"/>
      <c r="F35" s="2419"/>
      <c r="G35" s="2419"/>
    </row>
    <row r="36" spans="1:7">
      <c r="A36" s="2712" t="s">
        <v>2217</v>
      </c>
      <c r="B36" s="2712"/>
      <c r="C36" s="2712"/>
      <c r="D36" s="2712"/>
      <c r="E36" s="2712"/>
      <c r="F36" s="2712"/>
      <c r="G36" s="2712"/>
    </row>
    <row r="37" spans="1:7">
      <c r="A37" s="713" t="s">
        <v>1821</v>
      </c>
      <c r="B37" s="159"/>
      <c r="C37" s="159"/>
      <c r="D37" s="159"/>
      <c r="E37" s="159"/>
      <c r="F37" s="159"/>
      <c r="G37" s="159"/>
    </row>
  </sheetData>
  <mergeCells count="7">
    <mergeCell ref="A36:G36"/>
    <mergeCell ref="A4:A5"/>
    <mergeCell ref="A30:G30"/>
    <mergeCell ref="A31:G31"/>
    <mergeCell ref="A32:G32"/>
    <mergeCell ref="A34:G34"/>
    <mergeCell ref="A35:G35"/>
  </mergeCells>
  <phoneticPr fontId="3"/>
  <pageMargins left="0.74803149606299213" right="0.74803149606299213" top="0.98425196850393704" bottom="0.98425196850393704" header="0.31496062992125984" footer="0.31496062992125984"/>
  <pageSetup paperSize="9" scale="84"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993D-7471-4392-8903-61AD31F4FE37}">
  <dimension ref="A1:H82"/>
  <sheetViews>
    <sheetView zoomScaleNormal="100" workbookViewId="0"/>
  </sheetViews>
  <sheetFormatPr defaultColWidth="12.83203125" defaultRowHeight="15.5"/>
  <cols>
    <col min="1" max="1" width="9.25" style="575" customWidth="1"/>
    <col min="2" max="6" width="12.5" style="178" customWidth="1"/>
    <col min="7" max="14" width="11.75" style="178" customWidth="1"/>
    <col min="15" max="16384" width="12.83203125" style="178"/>
  </cols>
  <sheetData>
    <row r="1" spans="1:7" ht="25">
      <c r="A1" s="1012" t="s">
        <v>1822</v>
      </c>
      <c r="B1" s="66"/>
      <c r="C1" s="66"/>
      <c r="D1" s="66"/>
      <c r="E1" s="66"/>
      <c r="F1" s="66"/>
      <c r="G1" s="66"/>
    </row>
    <row r="2" spans="1:7" ht="10.5" customHeight="1">
      <c r="A2" s="507"/>
      <c r="B2" s="66"/>
      <c r="C2" s="66"/>
      <c r="D2" s="66"/>
      <c r="E2" s="66"/>
      <c r="F2" s="66"/>
      <c r="G2" s="66"/>
    </row>
    <row r="3" spans="1:7" ht="8.25" customHeight="1">
      <c r="A3" s="507"/>
      <c r="B3" s="66"/>
      <c r="C3" s="66"/>
      <c r="D3" s="66"/>
      <c r="E3" s="66"/>
      <c r="F3" s="1528"/>
      <c r="G3" s="66"/>
    </row>
    <row r="4" spans="1:7" ht="6.75" customHeight="1">
      <c r="A4" s="2718" t="s">
        <v>1823</v>
      </c>
      <c r="B4" s="2720" t="s">
        <v>1824</v>
      </c>
      <c r="C4" s="2721" t="s">
        <v>1825</v>
      </c>
      <c r="D4" s="2722" t="s">
        <v>1826</v>
      </c>
      <c r="E4" s="1529"/>
      <c r="F4" s="2721" t="s">
        <v>1827</v>
      </c>
      <c r="G4" s="66"/>
    </row>
    <row r="5" spans="1:7" ht="17.25" customHeight="1">
      <c r="A5" s="2719"/>
      <c r="B5" s="2719"/>
      <c r="C5" s="2719"/>
      <c r="D5" s="2723"/>
      <c r="E5" s="1530" t="s">
        <v>1828</v>
      </c>
      <c r="F5" s="2719"/>
      <c r="G5" s="66"/>
    </row>
    <row r="6" spans="1:7" ht="18" customHeight="1">
      <c r="A6" s="2714" t="s">
        <v>1829</v>
      </c>
      <c r="B6" s="2715"/>
      <c r="C6" s="2715"/>
      <c r="D6" s="2715"/>
      <c r="E6" s="2715"/>
      <c r="F6" s="2716"/>
      <c r="G6" s="66"/>
    </row>
    <row r="7" spans="1:7" ht="12" customHeight="1">
      <c r="A7" s="1342">
        <v>2000</v>
      </c>
      <c r="B7" s="179">
        <v>266062</v>
      </c>
      <c r="C7" s="179">
        <v>405367</v>
      </c>
      <c r="D7" s="179">
        <v>112646</v>
      </c>
      <c r="E7" s="179">
        <v>32806</v>
      </c>
      <c r="F7" s="179">
        <v>784075</v>
      </c>
      <c r="G7" s="59"/>
    </row>
    <row r="8" spans="1:7" ht="12" customHeight="1">
      <c r="A8" s="1346">
        <v>2001</v>
      </c>
      <c r="B8" s="180">
        <v>272333</v>
      </c>
      <c r="C8" s="180">
        <v>419419</v>
      </c>
      <c r="D8" s="180">
        <v>125053</v>
      </c>
      <c r="E8" s="180">
        <v>41563</v>
      </c>
      <c r="F8" s="180">
        <v>816806</v>
      </c>
      <c r="G8" s="59"/>
    </row>
    <row r="9" spans="1:7" ht="12" customHeight="1">
      <c r="A9" s="1346">
        <v>2002</v>
      </c>
      <c r="B9" s="180">
        <v>268779</v>
      </c>
      <c r="C9" s="180">
        <v>433107</v>
      </c>
      <c r="D9" s="180">
        <v>136616</v>
      </c>
      <c r="E9" s="180">
        <v>47053</v>
      </c>
      <c r="F9" s="180">
        <v>838503</v>
      </c>
      <c r="G9" s="59"/>
    </row>
    <row r="10" spans="1:7" ht="12" customHeight="1">
      <c r="A10" s="1346">
        <v>2003</v>
      </c>
      <c r="B10" s="180">
        <v>272032</v>
      </c>
      <c r="C10" s="180">
        <v>441989</v>
      </c>
      <c r="D10" s="180">
        <v>131394</v>
      </c>
      <c r="E10" s="180">
        <v>51559</v>
      </c>
      <c r="F10" s="180">
        <v>845415</v>
      </c>
      <c r="G10" s="59"/>
    </row>
    <row r="11" spans="1:7" ht="12" customHeight="1">
      <c r="A11" s="1346">
        <v>2004</v>
      </c>
      <c r="B11" s="180">
        <v>277185</v>
      </c>
      <c r="C11" s="180">
        <v>450514</v>
      </c>
      <c r="D11" s="180">
        <v>133216</v>
      </c>
      <c r="E11" s="180">
        <v>56167</v>
      </c>
      <c r="F11" s="180">
        <v>860915</v>
      </c>
      <c r="G11" s="59"/>
    </row>
    <row r="12" spans="1:7" ht="12" customHeight="1">
      <c r="A12" s="1346">
        <v>2005</v>
      </c>
      <c r="B12" s="180">
        <v>287456</v>
      </c>
      <c r="C12" s="180">
        <v>461194</v>
      </c>
      <c r="D12" s="180">
        <v>139891</v>
      </c>
      <c r="E12" s="180">
        <v>58701</v>
      </c>
      <c r="F12" s="180">
        <v>888540</v>
      </c>
      <c r="G12" s="59"/>
    </row>
    <row r="13" spans="1:7" ht="12" customHeight="1">
      <c r="A13" s="1346">
        <v>2006</v>
      </c>
      <c r="B13" s="180">
        <v>293185</v>
      </c>
      <c r="C13" s="180">
        <v>471517</v>
      </c>
      <c r="D13" s="180">
        <v>142040</v>
      </c>
      <c r="E13" s="180">
        <v>60492</v>
      </c>
      <c r="F13" s="180">
        <v>906741</v>
      </c>
      <c r="G13" s="59"/>
    </row>
    <row r="14" spans="1:7" ht="12" customHeight="1">
      <c r="A14" s="1346">
        <v>2007</v>
      </c>
      <c r="B14" s="180">
        <v>302301</v>
      </c>
      <c r="C14" s="180">
        <v>481153</v>
      </c>
      <c r="D14" s="180">
        <v>147350</v>
      </c>
      <c r="E14" s="180">
        <v>63584</v>
      </c>
      <c r="F14" s="180">
        <v>930804</v>
      </c>
      <c r="G14" s="59"/>
    </row>
    <row r="15" spans="1:7" ht="12" customHeight="1">
      <c r="A15" s="1346">
        <v>2008</v>
      </c>
      <c r="B15" s="180">
        <v>308666</v>
      </c>
      <c r="C15" s="180">
        <v>493777</v>
      </c>
      <c r="D15" s="180">
        <v>156009</v>
      </c>
      <c r="E15" s="180">
        <v>66513</v>
      </c>
      <c r="F15" s="180">
        <v>958453</v>
      </c>
      <c r="G15" s="59"/>
    </row>
    <row r="16" spans="1:7" ht="12" customHeight="1">
      <c r="A16" s="1346">
        <v>2009</v>
      </c>
      <c r="B16" s="180">
        <v>321050</v>
      </c>
      <c r="C16" s="180">
        <v>515524</v>
      </c>
      <c r="D16" s="180">
        <v>180153</v>
      </c>
      <c r="E16" s="180">
        <v>71192</v>
      </c>
      <c r="F16" s="180">
        <v>1016727</v>
      </c>
      <c r="G16" s="59"/>
    </row>
    <row r="17" spans="1:7" ht="12" customHeight="1">
      <c r="A17" s="1346">
        <v>2010</v>
      </c>
      <c r="B17" s="180">
        <v>336453</v>
      </c>
      <c r="C17" s="180">
        <v>522286</v>
      </c>
      <c r="D17" s="180">
        <v>194921</v>
      </c>
      <c r="E17" s="180">
        <v>75082</v>
      </c>
      <c r="F17" s="180">
        <v>1053660</v>
      </c>
      <c r="G17" s="59"/>
    </row>
    <row r="18" spans="1:7" ht="12" customHeight="1">
      <c r="A18" s="1346">
        <v>2011</v>
      </c>
      <c r="B18" s="180">
        <v>347884</v>
      </c>
      <c r="C18" s="180">
        <v>523253</v>
      </c>
      <c r="D18" s="180">
        <v>211687</v>
      </c>
      <c r="E18" s="180">
        <v>78891</v>
      </c>
      <c r="F18" s="180">
        <v>1082824</v>
      </c>
      <c r="G18" s="59"/>
    </row>
    <row r="19" spans="1:7" ht="12" customHeight="1">
      <c r="A19" s="1346">
        <v>2012</v>
      </c>
      <c r="B19" s="180">
        <v>353442</v>
      </c>
      <c r="C19" s="180">
        <v>532329</v>
      </c>
      <c r="D19" s="180">
        <v>205073</v>
      </c>
      <c r="E19" s="180">
        <v>83978</v>
      </c>
      <c r="F19" s="180">
        <v>1090844</v>
      </c>
      <c r="G19" s="59"/>
    </row>
    <row r="20" spans="1:7" ht="12" customHeight="1">
      <c r="A20" s="1346">
        <v>2013</v>
      </c>
      <c r="B20" s="180">
        <v>360761</v>
      </c>
      <c r="C20" s="180">
        <v>538799</v>
      </c>
      <c r="D20" s="180">
        <v>208293</v>
      </c>
      <c r="E20" s="180">
        <v>87888</v>
      </c>
      <c r="F20" s="180">
        <v>1107854</v>
      </c>
      <c r="G20" s="59"/>
    </row>
    <row r="21" spans="1:7" ht="12" customHeight="1">
      <c r="A21" s="1346">
        <v>2014</v>
      </c>
      <c r="B21" s="180">
        <v>367817</v>
      </c>
      <c r="C21" s="180">
        <v>535104</v>
      </c>
      <c r="D21" s="180">
        <v>218891</v>
      </c>
      <c r="E21" s="180">
        <v>91908</v>
      </c>
      <c r="F21" s="180">
        <v>1121812</v>
      </c>
      <c r="G21" s="59"/>
    </row>
    <row r="22" spans="1:7" ht="12" customHeight="1">
      <c r="A22" s="1346">
        <v>2015</v>
      </c>
      <c r="B22" s="180">
        <v>385651</v>
      </c>
      <c r="C22" s="180">
        <v>540929</v>
      </c>
      <c r="D22" s="180">
        <v>241564</v>
      </c>
      <c r="E22" s="180">
        <v>95106</v>
      </c>
      <c r="F22" s="180">
        <v>1168144</v>
      </c>
      <c r="G22" s="59"/>
    </row>
    <row r="23" spans="1:7" ht="12" customHeight="1">
      <c r="A23" s="1531">
        <v>2016</v>
      </c>
      <c r="B23" s="181">
        <v>388174</v>
      </c>
      <c r="C23" s="181">
        <v>543800</v>
      </c>
      <c r="D23" s="181">
        <v>251153</v>
      </c>
      <c r="E23" s="181">
        <v>97175</v>
      </c>
      <c r="F23" s="181">
        <v>1183126</v>
      </c>
      <c r="G23" s="59"/>
    </row>
    <row r="24" spans="1:7" ht="12" customHeight="1">
      <c r="A24" s="1531">
        <v>2017</v>
      </c>
      <c r="B24" s="181">
        <v>394243</v>
      </c>
      <c r="C24" s="181">
        <v>548349</v>
      </c>
      <c r="D24" s="181">
        <v>258098</v>
      </c>
      <c r="E24" s="181">
        <v>101030</v>
      </c>
      <c r="F24" s="181">
        <v>1200690</v>
      </c>
      <c r="G24" s="59"/>
    </row>
    <row r="25" spans="1:7" ht="12" customHeight="1">
      <c r="A25" s="1531">
        <v>2018</v>
      </c>
      <c r="B25" s="181">
        <v>397494</v>
      </c>
      <c r="C25" s="181">
        <v>552581</v>
      </c>
      <c r="D25" s="181">
        <v>263925</v>
      </c>
      <c r="E25" s="181">
        <v>103885</v>
      </c>
      <c r="F25" s="181">
        <v>1213999</v>
      </c>
      <c r="G25" s="59"/>
    </row>
    <row r="26" spans="1:7" ht="12" customHeight="1">
      <c r="A26" s="1531">
        <v>2019</v>
      </c>
      <c r="B26" s="181">
        <v>407242</v>
      </c>
      <c r="C26" s="181">
        <v>554520</v>
      </c>
      <c r="D26" s="181">
        <v>277481</v>
      </c>
      <c r="E26" s="181">
        <v>107347</v>
      </c>
      <c r="F26" s="181">
        <v>1239244</v>
      </c>
      <c r="G26" s="59"/>
    </row>
    <row r="27" spans="1:7" ht="12" customHeight="1">
      <c r="A27" s="1531">
        <v>2020</v>
      </c>
      <c r="B27" s="180">
        <v>427193</v>
      </c>
      <c r="C27" s="180">
        <v>556336</v>
      </c>
      <c r="D27" s="180">
        <v>338668</v>
      </c>
      <c r="E27" s="180">
        <v>114163</v>
      </c>
      <c r="F27" s="180">
        <v>1322196</v>
      </c>
      <c r="G27" s="59"/>
    </row>
    <row r="28" spans="1:7" ht="12" customHeight="1">
      <c r="A28" s="1531">
        <v>2021</v>
      </c>
      <c r="B28" s="181">
        <v>474205</v>
      </c>
      <c r="C28" s="181">
        <v>558151</v>
      </c>
      <c r="D28" s="181">
        <v>355169</v>
      </c>
      <c r="E28" s="181">
        <v>112117</v>
      </c>
      <c r="F28" s="181">
        <v>1387526</v>
      </c>
      <c r="G28" s="59"/>
    </row>
    <row r="29" spans="1:7" ht="12" customHeight="1">
      <c r="A29" s="1355">
        <v>2022</v>
      </c>
      <c r="B29" s="1758">
        <v>487511</v>
      </c>
      <c r="C29" s="1758">
        <v>557908</v>
      </c>
      <c r="D29" s="1758">
        <v>332918</v>
      </c>
      <c r="E29" s="1758">
        <v>112912</v>
      </c>
      <c r="F29" s="1758">
        <v>1378337</v>
      </c>
      <c r="G29" s="59"/>
    </row>
    <row r="30" spans="1:7" ht="18" customHeight="1">
      <c r="A30" s="2714" t="s">
        <v>1830</v>
      </c>
      <c r="B30" s="2715"/>
      <c r="C30" s="2715"/>
      <c r="D30" s="2715"/>
      <c r="E30" s="2715"/>
      <c r="F30" s="2716"/>
      <c r="G30" s="59"/>
    </row>
    <row r="31" spans="1:7" ht="12" customHeight="1">
      <c r="A31" s="1342">
        <v>2000</v>
      </c>
      <c r="B31" s="1552">
        <v>33.9</v>
      </c>
      <c r="C31" s="1552">
        <v>51.7</v>
      </c>
      <c r="D31" s="1552">
        <v>14.4</v>
      </c>
      <c r="E31" s="1552">
        <v>4.2</v>
      </c>
      <c r="F31" s="1552">
        <v>100</v>
      </c>
      <c r="G31" s="59"/>
    </row>
    <row r="32" spans="1:7" ht="12" customHeight="1">
      <c r="A32" s="1346">
        <v>2001</v>
      </c>
      <c r="B32" s="1553">
        <v>33.299999999999997</v>
      </c>
      <c r="C32" s="1553">
        <v>51.3</v>
      </c>
      <c r="D32" s="1553">
        <v>15.3</v>
      </c>
      <c r="E32" s="1553">
        <v>5.0999999999999996</v>
      </c>
      <c r="F32" s="1553">
        <v>100</v>
      </c>
      <c r="G32" s="59"/>
    </row>
    <row r="33" spans="1:7" ht="12" customHeight="1">
      <c r="A33" s="1346">
        <v>2002</v>
      </c>
      <c r="B33" s="1553">
        <v>32.1</v>
      </c>
      <c r="C33" s="1553">
        <v>51.7</v>
      </c>
      <c r="D33" s="1553">
        <v>16.3</v>
      </c>
      <c r="E33" s="1553">
        <v>5.6</v>
      </c>
      <c r="F33" s="1553">
        <v>100</v>
      </c>
      <c r="G33" s="59"/>
    </row>
    <row r="34" spans="1:7" ht="12" customHeight="1">
      <c r="A34" s="1346">
        <v>2003</v>
      </c>
      <c r="B34" s="1553">
        <v>32.200000000000003</v>
      </c>
      <c r="C34" s="1553">
        <v>52.3</v>
      </c>
      <c r="D34" s="1553">
        <v>15.5</v>
      </c>
      <c r="E34" s="1553">
        <v>6.1</v>
      </c>
      <c r="F34" s="1553">
        <v>100</v>
      </c>
      <c r="G34" s="59"/>
    </row>
    <row r="35" spans="1:7" ht="12" customHeight="1">
      <c r="A35" s="1346">
        <v>2004</v>
      </c>
      <c r="B35" s="1553">
        <v>32.200000000000003</v>
      </c>
      <c r="C35" s="1553">
        <v>52.3</v>
      </c>
      <c r="D35" s="1553">
        <v>15.5</v>
      </c>
      <c r="E35" s="1553">
        <v>6.5</v>
      </c>
      <c r="F35" s="1553">
        <v>100</v>
      </c>
      <c r="G35" s="59"/>
    </row>
    <row r="36" spans="1:7" ht="12" customHeight="1">
      <c r="A36" s="1346">
        <v>2005</v>
      </c>
      <c r="B36" s="1553">
        <v>32.4</v>
      </c>
      <c r="C36" s="1553">
        <v>51.9</v>
      </c>
      <c r="D36" s="1553">
        <v>15.7</v>
      </c>
      <c r="E36" s="1553">
        <v>6.6</v>
      </c>
      <c r="F36" s="1553">
        <v>100</v>
      </c>
      <c r="G36" s="59"/>
    </row>
    <row r="37" spans="1:7" ht="12" customHeight="1">
      <c r="A37" s="1346">
        <v>2006</v>
      </c>
      <c r="B37" s="1553">
        <v>32.299999999999997</v>
      </c>
      <c r="C37" s="1553">
        <v>52</v>
      </c>
      <c r="D37" s="1553">
        <v>15.7</v>
      </c>
      <c r="E37" s="1553">
        <v>6.7</v>
      </c>
      <c r="F37" s="1553">
        <v>100</v>
      </c>
      <c r="G37" s="59"/>
    </row>
    <row r="38" spans="1:7" ht="12" customHeight="1">
      <c r="A38" s="1346">
        <v>2007</v>
      </c>
      <c r="B38" s="1553">
        <v>32.5</v>
      </c>
      <c r="C38" s="1553">
        <v>51.7</v>
      </c>
      <c r="D38" s="1553">
        <v>15.8</v>
      </c>
      <c r="E38" s="1553">
        <v>6.8</v>
      </c>
      <c r="F38" s="1553">
        <v>100</v>
      </c>
      <c r="G38" s="59"/>
    </row>
    <row r="39" spans="1:7" ht="12" customHeight="1">
      <c r="A39" s="1346">
        <v>2008</v>
      </c>
      <c r="B39" s="1553">
        <v>32.200000000000003</v>
      </c>
      <c r="C39" s="1553">
        <v>51.5</v>
      </c>
      <c r="D39" s="1553">
        <v>16.3</v>
      </c>
      <c r="E39" s="1553">
        <v>6.9</v>
      </c>
      <c r="F39" s="1553">
        <v>100</v>
      </c>
      <c r="G39" s="59"/>
    </row>
    <row r="40" spans="1:7" ht="12" customHeight="1">
      <c r="A40" s="1346">
        <v>2009</v>
      </c>
      <c r="B40" s="1553">
        <v>31.6</v>
      </c>
      <c r="C40" s="1553">
        <v>50.7</v>
      </c>
      <c r="D40" s="1553">
        <v>17.7</v>
      </c>
      <c r="E40" s="1553">
        <v>7</v>
      </c>
      <c r="F40" s="1553">
        <v>100</v>
      </c>
      <c r="G40" s="59"/>
    </row>
    <row r="41" spans="1:7" ht="12" customHeight="1">
      <c r="A41" s="1346">
        <v>2010</v>
      </c>
      <c r="B41" s="1553">
        <v>31.9</v>
      </c>
      <c r="C41" s="1553">
        <v>49.6</v>
      </c>
      <c r="D41" s="1553">
        <v>18.5</v>
      </c>
      <c r="E41" s="1553">
        <v>7.1</v>
      </c>
      <c r="F41" s="1553">
        <v>100</v>
      </c>
      <c r="G41" s="59"/>
    </row>
    <row r="42" spans="1:7" ht="12" customHeight="1">
      <c r="A42" s="1346">
        <v>2011</v>
      </c>
      <c r="B42" s="1553">
        <v>32.1</v>
      </c>
      <c r="C42" s="1553">
        <v>48.3</v>
      </c>
      <c r="D42" s="1553">
        <v>19.5</v>
      </c>
      <c r="E42" s="1553">
        <v>7.3</v>
      </c>
      <c r="F42" s="1553">
        <v>100</v>
      </c>
      <c r="G42" s="59"/>
    </row>
    <row r="43" spans="1:7" ht="12" customHeight="1">
      <c r="A43" s="1346">
        <v>2012</v>
      </c>
      <c r="B43" s="1553">
        <v>32.4</v>
      </c>
      <c r="C43" s="1553">
        <v>48.8</v>
      </c>
      <c r="D43" s="1553">
        <v>18.8</v>
      </c>
      <c r="E43" s="1553">
        <v>7.7</v>
      </c>
      <c r="F43" s="1553">
        <v>100</v>
      </c>
      <c r="G43" s="59"/>
    </row>
    <row r="44" spans="1:7" ht="12" customHeight="1">
      <c r="A44" s="1346">
        <v>2013</v>
      </c>
      <c r="B44" s="1553">
        <v>32.6</v>
      </c>
      <c r="C44" s="1553">
        <v>48.6</v>
      </c>
      <c r="D44" s="1553">
        <v>18.8</v>
      </c>
      <c r="E44" s="1553">
        <v>7.9</v>
      </c>
      <c r="F44" s="1553">
        <v>100</v>
      </c>
      <c r="G44" s="59"/>
    </row>
    <row r="45" spans="1:7" ht="12" customHeight="1">
      <c r="A45" s="1346">
        <v>2014</v>
      </c>
      <c r="B45" s="1553">
        <v>32.799999999999997</v>
      </c>
      <c r="C45" s="1553">
        <v>47.7</v>
      </c>
      <c r="D45" s="1553">
        <v>19.5</v>
      </c>
      <c r="E45" s="1553">
        <v>8.1999999999999993</v>
      </c>
      <c r="F45" s="1553">
        <v>100</v>
      </c>
      <c r="G45" s="59"/>
    </row>
    <row r="46" spans="1:7" ht="12" customHeight="1">
      <c r="A46" s="1346">
        <v>2015</v>
      </c>
      <c r="B46" s="1553">
        <v>33</v>
      </c>
      <c r="C46" s="1553">
        <v>46.3</v>
      </c>
      <c r="D46" s="1553">
        <v>20.7</v>
      </c>
      <c r="E46" s="1553">
        <v>8.1</v>
      </c>
      <c r="F46" s="1553">
        <v>100</v>
      </c>
      <c r="G46" s="59"/>
    </row>
    <row r="47" spans="1:7" ht="12" customHeight="1">
      <c r="A47" s="1531">
        <v>2016</v>
      </c>
      <c r="B47" s="1554">
        <v>32.799999999999997</v>
      </c>
      <c r="C47" s="1554">
        <v>46</v>
      </c>
      <c r="D47" s="1554">
        <v>21.2</v>
      </c>
      <c r="E47" s="1554">
        <v>8.1999999999999993</v>
      </c>
      <c r="F47" s="1554">
        <v>100</v>
      </c>
      <c r="G47" s="59"/>
    </row>
    <row r="48" spans="1:7" ht="12" customHeight="1">
      <c r="A48" s="1531">
        <v>2017</v>
      </c>
      <c r="B48" s="1554">
        <v>32.799999999999997</v>
      </c>
      <c r="C48" s="1554">
        <v>45.7</v>
      </c>
      <c r="D48" s="1554">
        <v>21.5</v>
      </c>
      <c r="E48" s="1554">
        <v>8.4</v>
      </c>
      <c r="F48" s="1554">
        <v>100</v>
      </c>
      <c r="G48" s="59"/>
    </row>
    <row r="49" spans="1:8" ht="12" customHeight="1">
      <c r="A49" s="1531">
        <v>2018</v>
      </c>
      <c r="B49" s="1554">
        <v>32.700000000000003</v>
      </c>
      <c r="C49" s="1554">
        <v>45.5</v>
      </c>
      <c r="D49" s="1554">
        <v>21.7</v>
      </c>
      <c r="E49" s="1554">
        <v>8.6</v>
      </c>
      <c r="F49" s="1554">
        <v>100</v>
      </c>
      <c r="G49" s="59"/>
    </row>
    <row r="50" spans="1:8" ht="12" customHeight="1">
      <c r="A50" s="1531">
        <v>2019</v>
      </c>
      <c r="B50" s="1554">
        <v>32.9</v>
      </c>
      <c r="C50" s="1554">
        <v>44.7</v>
      </c>
      <c r="D50" s="1554">
        <v>22.4</v>
      </c>
      <c r="E50" s="1554">
        <v>8.6999999999999993</v>
      </c>
      <c r="F50" s="1554">
        <v>100</v>
      </c>
      <c r="G50" s="59"/>
    </row>
    <row r="51" spans="1:8" ht="12" customHeight="1">
      <c r="A51" s="1531">
        <v>2020</v>
      </c>
      <c r="B51" s="1553">
        <v>32.299999999999997</v>
      </c>
      <c r="C51" s="1553">
        <v>42.1</v>
      </c>
      <c r="D51" s="1553">
        <v>25.6</v>
      </c>
      <c r="E51" s="1553">
        <v>8.6</v>
      </c>
      <c r="F51" s="1553">
        <v>100</v>
      </c>
      <c r="G51" s="59"/>
      <c r="H51" s="1532"/>
    </row>
    <row r="52" spans="1:8" ht="12" customHeight="1">
      <c r="A52" s="1531">
        <v>2021</v>
      </c>
      <c r="B52" s="1554">
        <v>34.200000000000003</v>
      </c>
      <c r="C52" s="1554">
        <v>40.200000000000003</v>
      </c>
      <c r="D52" s="1554">
        <v>25.6</v>
      </c>
      <c r="E52" s="1554">
        <v>8.1</v>
      </c>
      <c r="F52" s="1554">
        <v>100</v>
      </c>
      <c r="G52" s="59"/>
      <c r="H52" s="1532"/>
    </row>
    <row r="53" spans="1:8" ht="12" customHeight="1">
      <c r="A53" s="1355">
        <v>2022</v>
      </c>
      <c r="B53" s="2158">
        <v>35.4</v>
      </c>
      <c r="C53" s="2158">
        <v>40.5</v>
      </c>
      <c r="D53" s="2158">
        <v>24.2</v>
      </c>
      <c r="E53" s="2158">
        <v>8.1999999999999993</v>
      </c>
      <c r="F53" s="2158">
        <v>100</v>
      </c>
      <c r="G53" s="59"/>
      <c r="H53" s="1532"/>
    </row>
    <row r="54" spans="1:8" ht="18" customHeight="1">
      <c r="A54" s="2714" t="s">
        <v>1831</v>
      </c>
      <c r="B54" s="2715"/>
      <c r="C54" s="2715"/>
      <c r="D54" s="2715"/>
      <c r="E54" s="2715"/>
      <c r="F54" s="2716"/>
      <c r="G54" s="59"/>
      <c r="H54" s="1532"/>
    </row>
    <row r="55" spans="1:8" ht="12" customHeight="1">
      <c r="A55" s="1342">
        <v>2000</v>
      </c>
      <c r="B55" s="1552">
        <v>6.82</v>
      </c>
      <c r="C55" s="1552">
        <v>10.39</v>
      </c>
      <c r="D55" s="1552">
        <v>2.89</v>
      </c>
      <c r="E55" s="1552">
        <v>0.84</v>
      </c>
      <c r="F55" s="1552">
        <v>20.100000000000001</v>
      </c>
      <c r="G55" s="59"/>
      <c r="H55" s="1532"/>
    </row>
    <row r="56" spans="1:8" ht="12" customHeight="1">
      <c r="A56" s="1346">
        <v>2001</v>
      </c>
      <c r="B56" s="1553">
        <v>7.24</v>
      </c>
      <c r="C56" s="1553">
        <v>11.15</v>
      </c>
      <c r="D56" s="1553">
        <v>3.32</v>
      </c>
      <c r="E56" s="1553">
        <v>1.1000000000000001</v>
      </c>
      <c r="F56" s="1553">
        <v>21.72</v>
      </c>
      <c r="G56" s="59"/>
      <c r="H56" s="1532"/>
    </row>
    <row r="57" spans="1:8" ht="12" customHeight="1">
      <c r="A57" s="1346">
        <v>2002</v>
      </c>
      <c r="B57" s="1553">
        <v>7.18</v>
      </c>
      <c r="C57" s="1553">
        <v>11.57</v>
      </c>
      <c r="D57" s="1553">
        <v>3.65</v>
      </c>
      <c r="E57" s="1553">
        <v>1.26</v>
      </c>
      <c r="F57" s="1553">
        <v>22.41</v>
      </c>
      <c r="G57" s="59"/>
      <c r="H57" s="1532"/>
    </row>
    <row r="58" spans="1:8" ht="12" customHeight="1">
      <c r="A58" s="1346">
        <v>2003</v>
      </c>
      <c r="B58" s="1553">
        <v>7.13</v>
      </c>
      <c r="C58" s="1553">
        <v>11.58</v>
      </c>
      <c r="D58" s="1553">
        <v>3.44</v>
      </c>
      <c r="E58" s="1553">
        <v>1.35</v>
      </c>
      <c r="F58" s="1553">
        <v>22.16</v>
      </c>
      <c r="G58" s="59"/>
      <c r="H58" s="1532"/>
    </row>
    <row r="59" spans="1:8" ht="12" customHeight="1">
      <c r="A59" s="1346">
        <v>2004</v>
      </c>
      <c r="B59" s="1553">
        <v>7.13</v>
      </c>
      <c r="C59" s="1553">
        <v>11.59</v>
      </c>
      <c r="D59" s="1553">
        <v>3.43</v>
      </c>
      <c r="E59" s="1553">
        <v>1.45</v>
      </c>
      <c r="F59" s="1553">
        <v>22.16</v>
      </c>
      <c r="G59" s="59"/>
      <c r="H59" s="1532"/>
    </row>
    <row r="60" spans="1:8" ht="12" customHeight="1">
      <c r="A60" s="1346">
        <v>2005</v>
      </c>
      <c r="B60" s="1553">
        <v>7.41</v>
      </c>
      <c r="C60" s="1553">
        <v>11.88</v>
      </c>
      <c r="D60" s="1553">
        <v>3.6</v>
      </c>
      <c r="E60" s="1553">
        <v>1.51</v>
      </c>
      <c r="F60" s="1553">
        <v>22.89</v>
      </c>
      <c r="G60" s="59"/>
      <c r="H60" s="1532"/>
    </row>
    <row r="61" spans="1:8" ht="12" customHeight="1">
      <c r="A61" s="1346">
        <v>2006</v>
      </c>
      <c r="B61" s="1553">
        <v>7.42</v>
      </c>
      <c r="C61" s="1553">
        <v>11.94</v>
      </c>
      <c r="D61" s="1553">
        <v>3.6</v>
      </c>
      <c r="E61" s="1553">
        <v>1.53</v>
      </c>
      <c r="F61" s="1553">
        <v>22.96</v>
      </c>
      <c r="G61" s="59"/>
      <c r="H61" s="1532"/>
    </row>
    <row r="62" spans="1:8" ht="12" customHeight="1">
      <c r="A62" s="1346">
        <v>2007</v>
      </c>
      <c r="B62" s="1553">
        <v>7.66</v>
      </c>
      <c r="C62" s="1553">
        <v>12.19</v>
      </c>
      <c r="D62" s="1553">
        <v>3.73</v>
      </c>
      <c r="E62" s="1553">
        <v>1.61</v>
      </c>
      <c r="F62" s="1553">
        <v>23.58</v>
      </c>
      <c r="G62" s="59"/>
      <c r="H62" s="1532"/>
    </row>
    <row r="63" spans="1:8" ht="12" customHeight="1">
      <c r="A63" s="1346">
        <v>2008</v>
      </c>
      <c r="B63" s="1553">
        <v>8.4700000000000006</v>
      </c>
      <c r="C63" s="1553">
        <v>13.55</v>
      </c>
      <c r="D63" s="1553">
        <v>4.28</v>
      </c>
      <c r="E63" s="1553">
        <v>1.83</v>
      </c>
      <c r="F63" s="1553">
        <v>26.3</v>
      </c>
      <c r="G63" s="59"/>
      <c r="H63" s="1532"/>
    </row>
    <row r="64" spans="1:8" ht="12" customHeight="1">
      <c r="A64" s="1346">
        <v>2009</v>
      </c>
      <c r="B64" s="1553">
        <v>9.1</v>
      </c>
      <c r="C64" s="1553">
        <v>14.62</v>
      </c>
      <c r="D64" s="1553">
        <v>5.1100000000000003</v>
      </c>
      <c r="E64" s="1553">
        <v>2.02</v>
      </c>
      <c r="F64" s="1553">
        <v>28.83</v>
      </c>
      <c r="G64" s="59"/>
      <c r="H64" s="1532"/>
    </row>
    <row r="65" spans="1:8" ht="12" customHeight="1">
      <c r="A65" s="1346">
        <v>2010</v>
      </c>
      <c r="B65" s="1553">
        <v>9.23</v>
      </c>
      <c r="C65" s="1553">
        <v>14.32</v>
      </c>
      <c r="D65" s="1553">
        <v>5.34</v>
      </c>
      <c r="E65" s="1553">
        <v>2.06</v>
      </c>
      <c r="F65" s="1553">
        <v>28.89</v>
      </c>
      <c r="G65" s="59"/>
      <c r="H65" s="1532"/>
    </row>
    <row r="66" spans="1:8" ht="12" customHeight="1">
      <c r="A66" s="1346">
        <v>2011</v>
      </c>
      <c r="B66" s="1553">
        <v>9.73</v>
      </c>
      <c r="C66" s="1553">
        <v>14.64</v>
      </c>
      <c r="D66" s="1553">
        <v>5.92</v>
      </c>
      <c r="E66" s="1553">
        <v>2.21</v>
      </c>
      <c r="F66" s="1553">
        <v>30.29</v>
      </c>
      <c r="G66" s="59"/>
      <c r="H66" s="1532"/>
    </row>
    <row r="67" spans="1:8" ht="12" customHeight="1">
      <c r="A67" s="1346">
        <v>2012</v>
      </c>
      <c r="B67" s="1553">
        <v>9.8699999999999992</v>
      </c>
      <c r="C67" s="1553">
        <v>14.86</v>
      </c>
      <c r="D67" s="1553">
        <v>5.73</v>
      </c>
      <c r="E67" s="1553">
        <v>2.34</v>
      </c>
      <c r="F67" s="1553">
        <v>30.46</v>
      </c>
      <c r="G67" s="59"/>
      <c r="H67" s="1532"/>
    </row>
    <row r="68" spans="1:8" ht="12" customHeight="1">
      <c r="A68" s="1346">
        <v>2013</v>
      </c>
      <c r="B68" s="1553">
        <v>9.68</v>
      </c>
      <c r="C68" s="1553">
        <v>14.46</v>
      </c>
      <c r="D68" s="1553">
        <v>5.59</v>
      </c>
      <c r="E68" s="1553">
        <v>2.36</v>
      </c>
      <c r="F68" s="1553">
        <v>29.74</v>
      </c>
      <c r="G68" s="59"/>
      <c r="H68" s="1532"/>
    </row>
    <row r="69" spans="1:8" ht="12" customHeight="1">
      <c r="A69" s="1346">
        <v>2014</v>
      </c>
      <c r="B69" s="1553">
        <v>9.76</v>
      </c>
      <c r="C69" s="1553">
        <v>14.21</v>
      </c>
      <c r="D69" s="1553">
        <v>5.81</v>
      </c>
      <c r="E69" s="1553">
        <v>2.44</v>
      </c>
      <c r="F69" s="1553">
        <v>29.78</v>
      </c>
      <c r="G69" s="59"/>
      <c r="H69" s="1532"/>
    </row>
    <row r="70" spans="1:8" ht="12" customHeight="1">
      <c r="A70" s="1346">
        <v>2015</v>
      </c>
      <c r="B70" s="1553">
        <v>9.82</v>
      </c>
      <c r="C70" s="1553">
        <v>13.78</v>
      </c>
      <c r="D70" s="1553">
        <v>6.15</v>
      </c>
      <c r="E70" s="1553">
        <v>2.42</v>
      </c>
      <c r="F70" s="1553">
        <v>29.75</v>
      </c>
      <c r="G70" s="59"/>
      <c r="H70" s="1532"/>
    </row>
    <row r="71" spans="1:8" ht="12.75" customHeight="1">
      <c r="A71" s="1531">
        <v>2016</v>
      </c>
      <c r="B71" s="1554">
        <v>9.89</v>
      </c>
      <c r="C71" s="1554">
        <v>13.86</v>
      </c>
      <c r="D71" s="1554">
        <v>6.4</v>
      </c>
      <c r="E71" s="1554">
        <v>2.48</v>
      </c>
      <c r="F71" s="1554">
        <v>30.16</v>
      </c>
      <c r="G71" s="59"/>
    </row>
    <row r="72" spans="1:8" ht="12.75" customHeight="1">
      <c r="A72" s="1531">
        <v>2017</v>
      </c>
      <c r="B72" s="1554">
        <v>9.84</v>
      </c>
      <c r="C72" s="1554">
        <v>13.69</v>
      </c>
      <c r="D72" s="1554">
        <v>6.44</v>
      </c>
      <c r="E72" s="1554">
        <v>2.52</v>
      </c>
      <c r="F72" s="1554">
        <v>29.97</v>
      </c>
      <c r="G72" s="59"/>
    </row>
    <row r="73" spans="1:8" ht="12.75" customHeight="1">
      <c r="A73" s="1531">
        <v>2018</v>
      </c>
      <c r="B73" s="1554">
        <v>9.86</v>
      </c>
      <c r="C73" s="1554">
        <v>13.71</v>
      </c>
      <c r="D73" s="1554">
        <v>6.55</v>
      </c>
      <c r="E73" s="1554">
        <v>2.58</v>
      </c>
      <c r="F73" s="1554">
        <v>30.12</v>
      </c>
      <c r="G73" s="59"/>
    </row>
    <row r="74" spans="1:8" ht="12.75" customHeight="1">
      <c r="A74" s="1531">
        <v>2019</v>
      </c>
      <c r="B74" s="1553">
        <v>10.119999999999999</v>
      </c>
      <c r="C74" s="1553">
        <v>13.78</v>
      </c>
      <c r="D74" s="1553">
        <v>6.89</v>
      </c>
      <c r="E74" s="1553">
        <v>2.67</v>
      </c>
      <c r="F74" s="1553">
        <v>30.79</v>
      </c>
      <c r="G74" s="59"/>
    </row>
    <row r="75" spans="1:8" ht="11.25" customHeight="1">
      <c r="A75" s="1531">
        <v>2020</v>
      </c>
      <c r="B75" s="1553">
        <v>11.36</v>
      </c>
      <c r="C75" s="1553">
        <v>14.8</v>
      </c>
      <c r="D75" s="1553">
        <v>9.01</v>
      </c>
      <c r="E75" s="1553">
        <v>3.04</v>
      </c>
      <c r="F75" s="1553">
        <v>35.159999999999997</v>
      </c>
      <c r="G75" s="59"/>
    </row>
    <row r="76" spans="1:8" ht="11.25" customHeight="1">
      <c r="A76" s="1531">
        <v>2021</v>
      </c>
      <c r="B76" s="1554">
        <v>11.98</v>
      </c>
      <c r="C76" s="1554">
        <v>14.1</v>
      </c>
      <c r="D76" s="1554">
        <v>8.9700000000000006</v>
      </c>
      <c r="E76" s="1554">
        <v>2.83</v>
      </c>
      <c r="F76" s="1554">
        <v>35.06</v>
      </c>
      <c r="G76" s="59"/>
    </row>
    <row r="77" spans="1:8" ht="11.25" customHeight="1">
      <c r="A77" s="1355">
        <v>2022</v>
      </c>
      <c r="B77" s="2158">
        <v>11.92</v>
      </c>
      <c r="C77" s="2158">
        <v>13.64</v>
      </c>
      <c r="D77" s="2158">
        <v>8.14</v>
      </c>
      <c r="E77" s="2158">
        <v>2.76</v>
      </c>
      <c r="F77" s="2158">
        <v>33.700000000000003</v>
      </c>
      <c r="G77" s="59"/>
    </row>
    <row r="78" spans="1:8">
      <c r="A78" s="67" t="s">
        <v>223</v>
      </c>
      <c r="B78" s="1533"/>
      <c r="C78" s="1533"/>
      <c r="D78" s="1533"/>
      <c r="E78" s="1534"/>
      <c r="F78" s="1533"/>
      <c r="G78" s="66"/>
    </row>
    <row r="79" spans="1:8">
      <c r="A79" s="2717" t="s">
        <v>1832</v>
      </c>
      <c r="B79" s="2708"/>
      <c r="C79" s="2708"/>
      <c r="D79" s="2708"/>
      <c r="E79" s="2708"/>
      <c r="F79" s="2708"/>
      <c r="G79" s="2708"/>
    </row>
    <row r="80" spans="1:8">
      <c r="A80" s="1535" t="s">
        <v>1833</v>
      </c>
      <c r="B80" s="1505"/>
      <c r="C80" s="1505"/>
      <c r="D80" s="1505"/>
      <c r="E80" s="1505"/>
      <c r="F80" s="1505"/>
      <c r="G80" s="1505"/>
    </row>
    <row r="81" spans="1:7">
      <c r="A81" s="1534"/>
      <c r="B81" s="66"/>
      <c r="C81" s="66"/>
      <c r="D81" s="66"/>
      <c r="E81" s="66"/>
      <c r="F81" s="66"/>
      <c r="G81" s="66"/>
    </row>
    <row r="82" spans="1:7">
      <c r="A82" s="2323" t="s">
        <v>1834</v>
      </c>
      <c r="B82" s="2324"/>
      <c r="C82" s="2324"/>
      <c r="D82" s="2324"/>
      <c r="E82" s="2324"/>
      <c r="F82" s="2324"/>
      <c r="G82" s="2324"/>
    </row>
  </sheetData>
  <mergeCells count="10">
    <mergeCell ref="A30:F30"/>
    <mergeCell ref="A54:F54"/>
    <mergeCell ref="A79:G79"/>
    <mergeCell ref="A82:G82"/>
    <mergeCell ref="A4:A5"/>
    <mergeCell ref="B4:B5"/>
    <mergeCell ref="C4:C5"/>
    <mergeCell ref="D4:D5"/>
    <mergeCell ref="F4:F5"/>
    <mergeCell ref="A6:F6"/>
  </mergeCells>
  <phoneticPr fontId="3"/>
  <pageMargins left="0.55118110236220474" right="0.55118110236220474" top="0.59055118110236227" bottom="0.59055118110236227" header="0.31496062992125984" footer="0.31496062992125984"/>
  <pageSetup paperSize="9" scale="78" orientation="portrait" horizontalDpi="4294967292" verticalDpi="4294967292"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85710-25DF-412E-93C7-681B2615185E}">
  <dimension ref="A1:Q66"/>
  <sheetViews>
    <sheetView showGridLines="0" zoomScaleNormal="100" zoomScaleSheetLayoutView="100" workbookViewId="0"/>
  </sheetViews>
  <sheetFormatPr defaultColWidth="12.83203125" defaultRowHeight="15.5"/>
  <cols>
    <col min="1" max="1" width="5.5" style="178" customWidth="1"/>
    <col min="2" max="2" width="6.58203125" style="178" customWidth="1"/>
    <col min="3" max="3" width="5.33203125" style="178" customWidth="1"/>
    <col min="4" max="4" width="5.58203125" style="178" customWidth="1"/>
    <col min="5" max="5" width="5.6640625" style="178" customWidth="1"/>
    <col min="6" max="6" width="5.83203125" style="178" customWidth="1"/>
    <col min="7" max="7" width="6.83203125" style="178" customWidth="1"/>
    <col min="8" max="9" width="7" style="178" customWidth="1"/>
    <col min="10" max="10" width="6.58203125" style="178" customWidth="1"/>
    <col min="11" max="11" width="7.6640625" style="178" customWidth="1"/>
    <col min="12" max="12" width="6.6640625" style="178" customWidth="1"/>
    <col min="13" max="14" width="5.58203125" style="178" customWidth="1"/>
    <col min="15" max="15" width="5.83203125" style="178" customWidth="1"/>
    <col min="16" max="16" width="8.08203125" style="178" customWidth="1"/>
    <col min="17" max="16384" width="12.83203125" style="178"/>
  </cols>
  <sheetData>
    <row r="1" spans="1:16" ht="23.5">
      <c r="A1" s="62" t="s">
        <v>1840</v>
      </c>
      <c r="B1" s="62"/>
      <c r="C1" s="66"/>
      <c r="D1" s="66"/>
      <c r="E1" s="66"/>
      <c r="F1" s="66"/>
      <c r="G1" s="66"/>
      <c r="H1" s="66"/>
      <c r="I1" s="66"/>
      <c r="J1" s="66"/>
      <c r="K1" s="66"/>
      <c r="L1" s="66"/>
      <c r="M1" s="66"/>
      <c r="N1" s="66"/>
      <c r="O1" s="66"/>
      <c r="P1" s="66"/>
    </row>
    <row r="2" spans="1:16" ht="6.75" customHeight="1">
      <c r="A2" s="62"/>
      <c r="B2" s="62"/>
      <c r="C2" s="66"/>
      <c r="D2" s="66"/>
      <c r="E2" s="66"/>
      <c r="F2" s="66"/>
      <c r="G2" s="66"/>
      <c r="H2" s="66"/>
      <c r="I2" s="66"/>
      <c r="J2" s="66"/>
      <c r="K2" s="66"/>
      <c r="L2" s="66"/>
      <c r="M2" s="66"/>
      <c r="N2" s="66"/>
      <c r="O2" s="66"/>
      <c r="P2" s="66"/>
    </row>
    <row r="3" spans="1:16" ht="14.25" customHeight="1">
      <c r="A3" s="493"/>
      <c r="B3" s="493"/>
      <c r="C3" s="66"/>
      <c r="D3" s="66"/>
      <c r="E3" s="66"/>
      <c r="F3" s="66"/>
      <c r="G3" s="66"/>
      <c r="H3" s="66"/>
      <c r="I3" s="66"/>
      <c r="J3" s="66"/>
      <c r="K3" s="66"/>
      <c r="L3" s="66"/>
      <c r="M3" s="66"/>
      <c r="N3" s="66"/>
      <c r="P3" s="510"/>
    </row>
    <row r="4" spans="1:16" ht="14.25" customHeight="1">
      <c r="A4" s="2730" t="s">
        <v>1841</v>
      </c>
      <c r="B4" s="2340" t="s">
        <v>1842</v>
      </c>
      <c r="C4" s="2731"/>
      <c r="D4" s="2731"/>
      <c r="E4" s="2731"/>
      <c r="F4" s="2731"/>
      <c r="G4" s="2731"/>
      <c r="H4" s="2731"/>
      <c r="I4" s="2731"/>
      <c r="J4" s="2731"/>
      <c r="K4" s="2731"/>
      <c r="L4" s="2731"/>
      <c r="M4" s="2731"/>
      <c r="N4" s="2341"/>
      <c r="O4" s="2461" t="s">
        <v>1843</v>
      </c>
    </row>
    <row r="5" spans="1:16" ht="6.75" customHeight="1">
      <c r="A5" s="2465"/>
      <c r="B5" s="2732" t="s">
        <v>1844</v>
      </c>
      <c r="C5" s="2734" t="s">
        <v>1845</v>
      </c>
      <c r="D5" s="1556"/>
      <c r="E5" s="1556"/>
      <c r="F5" s="1556"/>
      <c r="G5" s="1556"/>
      <c r="H5" s="1556"/>
      <c r="I5" s="2736" t="s">
        <v>1846</v>
      </c>
      <c r="J5" s="1556"/>
      <c r="K5" s="1557"/>
      <c r="L5" s="2738" t="s">
        <v>1847</v>
      </c>
      <c r="M5" s="1555"/>
      <c r="N5" s="1558"/>
      <c r="O5" s="2461"/>
    </row>
    <row r="6" spans="1:16" ht="33.75" customHeight="1">
      <c r="A6" s="2465"/>
      <c r="B6" s="2733"/>
      <c r="C6" s="2735"/>
      <c r="D6" s="1559" t="s">
        <v>1848</v>
      </c>
      <c r="E6" s="1559" t="s">
        <v>1849</v>
      </c>
      <c r="F6" s="1559" t="s">
        <v>1850</v>
      </c>
      <c r="G6" s="1560" t="s">
        <v>1851</v>
      </c>
      <c r="H6" s="1560" t="s">
        <v>2211</v>
      </c>
      <c r="I6" s="2737"/>
      <c r="J6" s="1561" t="s">
        <v>1852</v>
      </c>
      <c r="K6" s="1562" t="s">
        <v>1853</v>
      </c>
      <c r="L6" s="2739"/>
      <c r="M6" s="1561" t="s">
        <v>1852</v>
      </c>
      <c r="N6" s="1562" t="s">
        <v>1853</v>
      </c>
      <c r="O6" s="2461"/>
    </row>
    <row r="7" spans="1:16" ht="16.5" customHeight="1">
      <c r="A7" s="2724" t="s">
        <v>1854</v>
      </c>
      <c r="B7" s="2725"/>
      <c r="C7" s="2725"/>
      <c r="D7" s="2725"/>
      <c r="E7" s="2725"/>
      <c r="F7" s="2725"/>
      <c r="G7" s="2725"/>
      <c r="H7" s="2725"/>
      <c r="I7" s="2725"/>
      <c r="J7" s="2725"/>
      <c r="K7" s="2725"/>
      <c r="L7" s="2725"/>
      <c r="M7" s="2725"/>
      <c r="N7" s="2725"/>
      <c r="O7" s="2726"/>
    </row>
    <row r="8" spans="1:16" ht="13.5" customHeight="1">
      <c r="A8" s="1563">
        <v>1990</v>
      </c>
      <c r="B8" s="1564">
        <v>143164</v>
      </c>
      <c r="C8" s="1565">
        <v>10096</v>
      </c>
      <c r="D8" s="1566">
        <v>1049</v>
      </c>
      <c r="E8" s="1566">
        <v>10</v>
      </c>
      <c r="F8" s="1566">
        <v>15</v>
      </c>
      <c r="G8" s="1567">
        <v>9022</v>
      </c>
      <c r="H8" s="1567" t="s">
        <v>549</v>
      </c>
      <c r="I8" s="1568">
        <v>80852</v>
      </c>
      <c r="J8" s="1566">
        <v>23589</v>
      </c>
      <c r="K8" s="1569">
        <v>57263</v>
      </c>
      <c r="L8" s="1568">
        <v>52216</v>
      </c>
      <c r="M8" s="1566">
        <v>51</v>
      </c>
      <c r="N8" s="1570">
        <v>52165</v>
      </c>
      <c r="O8" s="1570">
        <v>36981</v>
      </c>
    </row>
    <row r="9" spans="1:16" ht="13.5" customHeight="1">
      <c r="A9" s="1571">
        <v>1995</v>
      </c>
      <c r="B9" s="1572">
        <v>155082</v>
      </c>
      <c r="C9" s="1573">
        <v>9606</v>
      </c>
      <c r="D9" s="1574">
        <v>1059</v>
      </c>
      <c r="E9" s="1574">
        <v>5</v>
      </c>
      <c r="F9" s="1574">
        <v>8</v>
      </c>
      <c r="G9" s="1575">
        <v>8519</v>
      </c>
      <c r="H9" s="1575" t="s">
        <v>549</v>
      </c>
      <c r="I9" s="1576">
        <v>87069</v>
      </c>
      <c r="J9" s="1574">
        <v>21764</v>
      </c>
      <c r="K9" s="1577">
        <v>65305</v>
      </c>
      <c r="L9" s="1576">
        <v>58407</v>
      </c>
      <c r="M9" s="1574">
        <v>52</v>
      </c>
      <c r="N9" s="1578">
        <v>58355</v>
      </c>
      <c r="O9" s="1578">
        <v>39433</v>
      </c>
    </row>
    <row r="10" spans="1:16" ht="13.5" customHeight="1">
      <c r="A10" s="1571">
        <v>2000</v>
      </c>
      <c r="B10" s="1572">
        <v>165451</v>
      </c>
      <c r="C10" s="1573">
        <v>9266</v>
      </c>
      <c r="D10" s="1574">
        <v>1058</v>
      </c>
      <c r="E10" s="1574" t="s">
        <v>194</v>
      </c>
      <c r="F10" s="1574">
        <v>3</v>
      </c>
      <c r="G10" s="1575">
        <v>8205</v>
      </c>
      <c r="H10" s="1575">
        <v>26</v>
      </c>
      <c r="I10" s="1576">
        <v>92824</v>
      </c>
      <c r="J10" s="1574">
        <v>17853</v>
      </c>
      <c r="K10" s="1577">
        <v>74971</v>
      </c>
      <c r="L10" s="1576">
        <v>63361</v>
      </c>
      <c r="M10" s="1574">
        <v>46</v>
      </c>
      <c r="N10" s="1578">
        <v>63315</v>
      </c>
      <c r="O10" s="1578">
        <v>46763</v>
      </c>
    </row>
    <row r="11" spans="1:16" ht="13.5" customHeight="1">
      <c r="A11" s="1571">
        <v>2001</v>
      </c>
      <c r="B11" s="1572">
        <v>167555</v>
      </c>
      <c r="C11" s="1573">
        <v>9239</v>
      </c>
      <c r="D11" s="1574">
        <v>1065</v>
      </c>
      <c r="E11" s="1574" t="s">
        <v>194</v>
      </c>
      <c r="F11" s="1574">
        <v>3</v>
      </c>
      <c r="G11" s="1575">
        <v>8171</v>
      </c>
      <c r="H11" s="1575">
        <v>29</v>
      </c>
      <c r="I11" s="1576">
        <v>94019</v>
      </c>
      <c r="J11" s="1574">
        <v>17218</v>
      </c>
      <c r="K11" s="1577">
        <v>76801</v>
      </c>
      <c r="L11" s="1576">
        <v>64297</v>
      </c>
      <c r="M11" s="1574">
        <v>39</v>
      </c>
      <c r="N11" s="1578">
        <v>64258</v>
      </c>
      <c r="O11" s="1578">
        <v>48252</v>
      </c>
    </row>
    <row r="12" spans="1:16" ht="13.5" customHeight="1">
      <c r="A12" s="1571">
        <v>2002</v>
      </c>
      <c r="B12" s="1572">
        <v>169079</v>
      </c>
      <c r="C12" s="1573">
        <v>9187</v>
      </c>
      <c r="D12" s="1574">
        <v>1069</v>
      </c>
      <c r="E12" s="1574" t="s">
        <v>194</v>
      </c>
      <c r="F12" s="1574">
        <v>2</v>
      </c>
      <c r="G12" s="1575">
        <v>8116</v>
      </c>
      <c r="H12" s="1575">
        <v>43</v>
      </c>
      <c r="I12" s="1576">
        <v>94819</v>
      </c>
      <c r="J12" s="1574">
        <v>16178</v>
      </c>
      <c r="K12" s="1577">
        <v>78641</v>
      </c>
      <c r="L12" s="1576">
        <v>65073</v>
      </c>
      <c r="M12" s="1574">
        <v>59</v>
      </c>
      <c r="N12" s="1578">
        <v>65014</v>
      </c>
      <c r="O12" s="1578">
        <v>49332</v>
      </c>
    </row>
    <row r="13" spans="1:16" ht="13.5" customHeight="1">
      <c r="A13" s="1571">
        <v>2003</v>
      </c>
      <c r="B13" s="1572">
        <v>171000</v>
      </c>
      <c r="C13" s="1573">
        <v>9122</v>
      </c>
      <c r="D13" s="1574">
        <v>1073</v>
      </c>
      <c r="E13" s="1574" t="s">
        <v>194</v>
      </c>
      <c r="F13" s="1574">
        <v>2</v>
      </c>
      <c r="G13" s="1575">
        <v>8047</v>
      </c>
      <c r="H13" s="1575">
        <v>48</v>
      </c>
      <c r="I13" s="1576">
        <v>96050</v>
      </c>
      <c r="J13" s="1574">
        <v>15371</v>
      </c>
      <c r="K13" s="1577">
        <v>80679</v>
      </c>
      <c r="L13" s="1576">
        <v>65828</v>
      </c>
      <c r="M13" s="1574">
        <v>58</v>
      </c>
      <c r="N13" s="1578">
        <v>65770</v>
      </c>
      <c r="O13" s="1578">
        <v>49956</v>
      </c>
    </row>
    <row r="14" spans="1:16" ht="13.5" customHeight="1">
      <c r="A14" s="1571">
        <v>2004</v>
      </c>
      <c r="B14" s="1572">
        <v>172685</v>
      </c>
      <c r="C14" s="1573">
        <v>9077</v>
      </c>
      <c r="D14" s="1574">
        <v>1076</v>
      </c>
      <c r="E14" s="1574" t="s">
        <v>194</v>
      </c>
      <c r="F14" s="1574">
        <v>2</v>
      </c>
      <c r="G14" s="1575">
        <v>7999</v>
      </c>
      <c r="H14" s="1575">
        <v>84</v>
      </c>
      <c r="I14" s="1576">
        <v>97051</v>
      </c>
      <c r="J14" s="1574">
        <v>14765</v>
      </c>
      <c r="K14" s="1577">
        <v>82286</v>
      </c>
      <c r="L14" s="1576">
        <v>66557</v>
      </c>
      <c r="M14" s="1574">
        <v>54</v>
      </c>
      <c r="N14" s="1578">
        <v>66503</v>
      </c>
      <c r="O14" s="1578">
        <v>50600</v>
      </c>
    </row>
    <row r="15" spans="1:16" ht="13.5" customHeight="1">
      <c r="A15" s="1571">
        <v>2005</v>
      </c>
      <c r="B15" s="1572">
        <v>173200</v>
      </c>
      <c r="C15" s="1573">
        <v>9026</v>
      </c>
      <c r="D15" s="1574">
        <v>1073</v>
      </c>
      <c r="E15" s="1574" t="s">
        <v>194</v>
      </c>
      <c r="F15" s="1574">
        <v>1</v>
      </c>
      <c r="G15" s="1575">
        <v>7952</v>
      </c>
      <c r="H15" s="1575">
        <v>106</v>
      </c>
      <c r="I15" s="1576">
        <v>97442</v>
      </c>
      <c r="J15" s="1574">
        <v>13477</v>
      </c>
      <c r="K15" s="1577">
        <v>83965</v>
      </c>
      <c r="L15" s="1576">
        <v>66732</v>
      </c>
      <c r="M15" s="1574">
        <v>49</v>
      </c>
      <c r="N15" s="1578">
        <v>66683</v>
      </c>
      <c r="O15" s="1578">
        <v>51233</v>
      </c>
    </row>
    <row r="16" spans="1:16" ht="13.5" customHeight="1">
      <c r="A16" s="1571">
        <v>2006</v>
      </c>
      <c r="B16" s="1572">
        <v>174944</v>
      </c>
      <c r="C16" s="1573">
        <v>8943</v>
      </c>
      <c r="D16" s="1574">
        <v>1072</v>
      </c>
      <c r="E16" s="1574" t="s">
        <v>194</v>
      </c>
      <c r="F16" s="1574">
        <v>1</v>
      </c>
      <c r="G16" s="1575">
        <v>7870</v>
      </c>
      <c r="H16" s="1575">
        <v>135</v>
      </c>
      <c r="I16" s="1576">
        <v>98609</v>
      </c>
      <c r="J16" s="1574">
        <v>12858</v>
      </c>
      <c r="K16" s="1577">
        <v>85751</v>
      </c>
      <c r="L16" s="1576">
        <v>67392</v>
      </c>
      <c r="M16" s="1574">
        <v>47</v>
      </c>
      <c r="N16" s="1578">
        <v>67345</v>
      </c>
      <c r="O16" s="1578">
        <v>51952</v>
      </c>
    </row>
    <row r="17" spans="1:15" ht="13.5" customHeight="1">
      <c r="A17" s="1571">
        <v>2007</v>
      </c>
      <c r="B17" s="1572">
        <v>176192</v>
      </c>
      <c r="C17" s="1573">
        <v>8862</v>
      </c>
      <c r="D17" s="1574">
        <v>1076</v>
      </c>
      <c r="E17" s="1574" t="s">
        <v>194</v>
      </c>
      <c r="F17" s="1574">
        <v>1</v>
      </c>
      <c r="G17" s="1575">
        <v>7785</v>
      </c>
      <c r="H17" s="1575">
        <v>176</v>
      </c>
      <c r="I17" s="1576">
        <v>99532</v>
      </c>
      <c r="J17" s="1574">
        <v>12399</v>
      </c>
      <c r="K17" s="1577">
        <v>87133</v>
      </c>
      <c r="L17" s="1576">
        <v>67798</v>
      </c>
      <c r="M17" s="1574">
        <v>48</v>
      </c>
      <c r="N17" s="1578">
        <v>67750</v>
      </c>
      <c r="O17" s="1578">
        <v>52539</v>
      </c>
    </row>
    <row r="18" spans="1:15" ht="13.5" customHeight="1">
      <c r="A18" s="1571">
        <v>2008</v>
      </c>
      <c r="B18" s="1572">
        <v>175656</v>
      </c>
      <c r="C18" s="1573">
        <v>8794</v>
      </c>
      <c r="D18" s="1574">
        <v>1079</v>
      </c>
      <c r="E18" s="1574" t="s">
        <v>194</v>
      </c>
      <c r="F18" s="1574">
        <v>1</v>
      </c>
      <c r="G18" s="1575">
        <v>7714</v>
      </c>
      <c r="H18" s="1575">
        <v>228</v>
      </c>
      <c r="I18" s="1576">
        <v>99083</v>
      </c>
      <c r="J18" s="1574">
        <v>11500</v>
      </c>
      <c r="K18" s="1577">
        <v>87583</v>
      </c>
      <c r="L18" s="1576">
        <v>67779</v>
      </c>
      <c r="M18" s="1574">
        <v>41</v>
      </c>
      <c r="N18" s="1578">
        <v>67738</v>
      </c>
      <c r="O18" s="1578">
        <v>53304</v>
      </c>
    </row>
    <row r="19" spans="1:15" ht="13.5" customHeight="1">
      <c r="A19" s="1571">
        <v>2009</v>
      </c>
      <c r="B19" s="1572">
        <v>176471</v>
      </c>
      <c r="C19" s="1573">
        <v>8739</v>
      </c>
      <c r="D19" s="1574">
        <v>1083</v>
      </c>
      <c r="E19" s="1574" t="s">
        <v>194</v>
      </c>
      <c r="F19" s="1574">
        <v>1</v>
      </c>
      <c r="G19" s="1575">
        <v>7655</v>
      </c>
      <c r="H19" s="1575">
        <v>267</v>
      </c>
      <c r="I19" s="1576">
        <v>99635</v>
      </c>
      <c r="J19" s="1574">
        <v>11072</v>
      </c>
      <c r="K19" s="1577">
        <v>88563</v>
      </c>
      <c r="L19" s="1576">
        <v>68097</v>
      </c>
      <c r="M19" s="1574">
        <v>40</v>
      </c>
      <c r="N19" s="1578">
        <v>68057</v>
      </c>
      <c r="O19" s="1578">
        <v>53642</v>
      </c>
    </row>
    <row r="20" spans="1:15" ht="13.5" customHeight="1">
      <c r="A20" s="1571">
        <v>2010</v>
      </c>
      <c r="B20" s="1572">
        <v>176878</v>
      </c>
      <c r="C20" s="1573">
        <v>8670</v>
      </c>
      <c r="D20" s="1574">
        <v>1082</v>
      </c>
      <c r="E20" s="1574" t="s">
        <v>194</v>
      </c>
      <c r="F20" s="1574">
        <v>1</v>
      </c>
      <c r="G20" s="1575">
        <v>7587</v>
      </c>
      <c r="H20" s="1575">
        <v>316</v>
      </c>
      <c r="I20" s="1576">
        <v>99824</v>
      </c>
      <c r="J20" s="1574">
        <v>10620</v>
      </c>
      <c r="K20" s="1577">
        <v>89204</v>
      </c>
      <c r="L20" s="1576">
        <v>68384</v>
      </c>
      <c r="M20" s="1574">
        <v>41</v>
      </c>
      <c r="N20" s="1578">
        <v>68343</v>
      </c>
      <c r="O20" s="1578">
        <v>53001</v>
      </c>
    </row>
    <row r="21" spans="1:15" ht="13.5" customHeight="1">
      <c r="A21" s="1571">
        <v>2011</v>
      </c>
      <c r="B21" s="1572">
        <v>176308</v>
      </c>
      <c r="C21" s="1573">
        <v>8605</v>
      </c>
      <c r="D21" s="1574">
        <v>1076</v>
      </c>
      <c r="E21" s="1574" t="s">
        <v>194</v>
      </c>
      <c r="F21" s="1574">
        <v>1</v>
      </c>
      <c r="G21" s="1575">
        <v>7528</v>
      </c>
      <c r="H21" s="1575">
        <v>378</v>
      </c>
      <c r="I21" s="1576">
        <v>99547</v>
      </c>
      <c r="J21" s="1574">
        <v>9934</v>
      </c>
      <c r="K21" s="1577">
        <v>89613</v>
      </c>
      <c r="L21" s="1576">
        <v>68156</v>
      </c>
      <c r="M21" s="1574">
        <v>38</v>
      </c>
      <c r="N21" s="1578">
        <v>68118</v>
      </c>
      <c r="O21" s="1578">
        <v>54780</v>
      </c>
    </row>
    <row r="22" spans="1:15" ht="13.5" customHeight="1">
      <c r="A22" s="1571">
        <v>2012</v>
      </c>
      <c r="B22" s="1572">
        <v>177191</v>
      </c>
      <c r="C22" s="1573">
        <v>8565</v>
      </c>
      <c r="D22" s="1574">
        <v>1071</v>
      </c>
      <c r="E22" s="1574" t="s">
        <v>194</v>
      </c>
      <c r="F22" s="1574">
        <v>1</v>
      </c>
      <c r="G22" s="1575">
        <v>7493</v>
      </c>
      <c r="H22" s="1575">
        <v>432</v>
      </c>
      <c r="I22" s="1576">
        <v>100152</v>
      </c>
      <c r="J22" s="1574">
        <v>9596</v>
      </c>
      <c r="K22" s="1577">
        <v>90556</v>
      </c>
      <c r="L22" s="1576">
        <v>68474</v>
      </c>
      <c r="M22" s="1574">
        <v>37</v>
      </c>
      <c r="N22" s="1578">
        <v>68437</v>
      </c>
      <c r="O22" s="1578">
        <v>55797</v>
      </c>
    </row>
    <row r="23" spans="1:15" ht="13.5" customHeight="1">
      <c r="A23" s="1571">
        <v>2013</v>
      </c>
      <c r="B23" s="1572">
        <v>177769</v>
      </c>
      <c r="C23" s="1573">
        <v>8540</v>
      </c>
      <c r="D23" s="1574">
        <v>1066</v>
      </c>
      <c r="E23" s="1574" t="s">
        <v>194</v>
      </c>
      <c r="F23" s="1574">
        <v>0</v>
      </c>
      <c r="G23" s="1575">
        <v>7474</v>
      </c>
      <c r="H23" s="1575">
        <v>466</v>
      </c>
      <c r="I23" s="1576">
        <v>100528</v>
      </c>
      <c r="J23" s="1574">
        <v>9249</v>
      </c>
      <c r="K23" s="1577">
        <v>91279</v>
      </c>
      <c r="L23" s="1576">
        <v>68701</v>
      </c>
      <c r="M23" s="1574">
        <v>37</v>
      </c>
      <c r="N23" s="1578">
        <v>68664</v>
      </c>
      <c r="O23" s="1578">
        <v>57071</v>
      </c>
    </row>
    <row r="24" spans="1:15" ht="13.5" customHeight="1">
      <c r="A24" s="1571">
        <v>2014</v>
      </c>
      <c r="B24" s="1572">
        <v>177546</v>
      </c>
      <c r="C24" s="1573">
        <v>8493</v>
      </c>
      <c r="D24" s="1574">
        <v>1067</v>
      </c>
      <c r="E24" s="1574" t="s">
        <v>194</v>
      </c>
      <c r="F24" s="1583" t="s">
        <v>549</v>
      </c>
      <c r="G24" s="1575">
        <v>7426</v>
      </c>
      <c r="H24" s="1575">
        <v>493</v>
      </c>
      <c r="I24" s="1576">
        <v>100461</v>
      </c>
      <c r="J24" s="1574">
        <v>8355</v>
      </c>
      <c r="K24" s="1577">
        <v>92106</v>
      </c>
      <c r="L24" s="1576">
        <v>68592</v>
      </c>
      <c r="M24" s="1574">
        <v>32</v>
      </c>
      <c r="N24" s="1578">
        <v>68560</v>
      </c>
      <c r="O24" s="1578">
        <v>57784</v>
      </c>
    </row>
    <row r="25" spans="1:15" ht="13.5" customHeight="1">
      <c r="A25" s="1571">
        <v>2015</v>
      </c>
      <c r="B25" s="1572">
        <v>178212</v>
      </c>
      <c r="C25" s="1573">
        <v>8480</v>
      </c>
      <c r="D25" s="1574">
        <v>1064</v>
      </c>
      <c r="E25" s="1574" t="s">
        <v>194</v>
      </c>
      <c r="F25" s="1583" t="s">
        <v>549</v>
      </c>
      <c r="G25" s="1575">
        <v>7416</v>
      </c>
      <c r="H25" s="1575">
        <v>515</v>
      </c>
      <c r="I25" s="1576">
        <v>100995</v>
      </c>
      <c r="J25" s="1574">
        <v>7961</v>
      </c>
      <c r="K25" s="1577">
        <v>93034</v>
      </c>
      <c r="L25" s="1576">
        <v>68737</v>
      </c>
      <c r="M25" s="1574">
        <v>29</v>
      </c>
      <c r="N25" s="1578">
        <v>68708</v>
      </c>
      <c r="O25" s="1578">
        <v>58326</v>
      </c>
    </row>
    <row r="26" spans="1:15" ht="13.5" customHeight="1">
      <c r="A26" s="1571">
        <v>2016</v>
      </c>
      <c r="B26" s="1572">
        <v>178911</v>
      </c>
      <c r="C26" s="1573">
        <v>8442</v>
      </c>
      <c r="D26" s="1574">
        <v>1061</v>
      </c>
      <c r="E26" s="1574" t="s">
        <v>194</v>
      </c>
      <c r="F26" s="1574" t="s">
        <v>194</v>
      </c>
      <c r="G26" s="1575">
        <v>7380</v>
      </c>
      <c r="H26" s="1575">
        <v>543</v>
      </c>
      <c r="I26" s="1576">
        <v>101529</v>
      </c>
      <c r="J26" s="1574">
        <v>7269</v>
      </c>
      <c r="K26" s="1577">
        <v>93900</v>
      </c>
      <c r="L26" s="1576">
        <v>68940</v>
      </c>
      <c r="M26" s="1574">
        <v>27</v>
      </c>
      <c r="N26" s="1578">
        <v>68913</v>
      </c>
      <c r="O26" s="1578">
        <v>58678</v>
      </c>
    </row>
    <row r="27" spans="1:15" ht="13.5" customHeight="1">
      <c r="A27" s="1579">
        <v>2017</v>
      </c>
      <c r="B27" s="1580">
        <v>178492</v>
      </c>
      <c r="C27" s="1581">
        <v>8412</v>
      </c>
      <c r="D27" s="1582">
        <v>1059</v>
      </c>
      <c r="E27" s="1583" t="s">
        <v>194</v>
      </c>
      <c r="F27" s="1583" t="s">
        <v>194</v>
      </c>
      <c r="G27" s="1584">
        <v>7353</v>
      </c>
      <c r="H27" s="1584">
        <v>556</v>
      </c>
      <c r="I27" s="1585">
        <v>101471</v>
      </c>
      <c r="J27" s="1582">
        <v>7202</v>
      </c>
      <c r="K27" s="1586">
        <v>94269</v>
      </c>
      <c r="L27" s="1585">
        <v>68609</v>
      </c>
      <c r="M27" s="1582">
        <v>24</v>
      </c>
      <c r="N27" s="1587">
        <v>68585</v>
      </c>
      <c r="O27" s="1587">
        <v>59138</v>
      </c>
    </row>
    <row r="28" spans="1:15" ht="13.5" customHeight="1">
      <c r="A28" s="1579">
        <v>2018</v>
      </c>
      <c r="B28" s="1588">
        <v>179090</v>
      </c>
      <c r="C28" s="1589">
        <v>8372</v>
      </c>
      <c r="D28" s="1590">
        <v>1058</v>
      </c>
      <c r="E28" s="1574" t="s">
        <v>194</v>
      </c>
      <c r="F28" s="1574" t="s">
        <v>194</v>
      </c>
      <c r="G28" s="1591">
        <v>7314</v>
      </c>
      <c r="H28" s="1591">
        <v>604</v>
      </c>
      <c r="I28" s="1592">
        <v>102105</v>
      </c>
      <c r="J28" s="1590">
        <v>6934</v>
      </c>
      <c r="K28" s="1593">
        <v>95171</v>
      </c>
      <c r="L28" s="1592">
        <v>68613</v>
      </c>
      <c r="M28" s="1590">
        <v>21</v>
      </c>
      <c r="N28" s="1594">
        <v>68592</v>
      </c>
      <c r="O28" s="1594">
        <v>59613</v>
      </c>
    </row>
    <row r="29" spans="1:15" ht="13.5" customHeight="1">
      <c r="A29" s="1579">
        <v>2019</v>
      </c>
      <c r="B29" s="1588">
        <v>179416</v>
      </c>
      <c r="C29" s="1589">
        <v>8300</v>
      </c>
      <c r="D29" s="1590">
        <v>1054</v>
      </c>
      <c r="E29" s="1574" t="s">
        <v>194</v>
      </c>
      <c r="F29" s="1574" t="s">
        <v>194</v>
      </c>
      <c r="G29" s="1591">
        <v>7246</v>
      </c>
      <c r="H29" s="1591">
        <v>618</v>
      </c>
      <c r="I29" s="1592">
        <v>102616</v>
      </c>
      <c r="J29" s="1590">
        <v>6644</v>
      </c>
      <c r="K29" s="1593">
        <v>95972</v>
      </c>
      <c r="L29" s="1592">
        <v>68500</v>
      </c>
      <c r="M29" s="1590">
        <v>20</v>
      </c>
      <c r="N29" s="1594">
        <v>68480</v>
      </c>
      <c r="O29" s="1594">
        <v>60171</v>
      </c>
    </row>
    <row r="30" spans="1:15" ht="13.5" customHeight="1">
      <c r="A30" s="1579">
        <v>2020</v>
      </c>
      <c r="B30" s="1580">
        <v>178724</v>
      </c>
      <c r="C30" s="1581">
        <v>8238</v>
      </c>
      <c r="D30" s="1582">
        <v>1059</v>
      </c>
      <c r="E30" s="1583" t="s">
        <v>194</v>
      </c>
      <c r="F30" s="1583" t="s">
        <v>194</v>
      </c>
      <c r="G30" s="1584">
        <v>7179</v>
      </c>
      <c r="H30" s="1584">
        <v>652</v>
      </c>
      <c r="I30" s="1585">
        <v>102612</v>
      </c>
      <c r="J30" s="1582">
        <v>6303</v>
      </c>
      <c r="K30" s="1586">
        <v>96309</v>
      </c>
      <c r="L30" s="1585">
        <v>67874</v>
      </c>
      <c r="M30" s="1582">
        <v>21</v>
      </c>
      <c r="N30" s="1587">
        <v>67853</v>
      </c>
      <c r="O30" s="1587">
        <v>60951</v>
      </c>
    </row>
    <row r="31" spans="1:15" ht="13.5" customHeight="1">
      <c r="A31" s="1595">
        <v>2021</v>
      </c>
      <c r="B31" s="1596">
        <v>180396</v>
      </c>
      <c r="C31" s="1597">
        <v>8205</v>
      </c>
      <c r="D31" s="1598">
        <v>1053</v>
      </c>
      <c r="E31" s="1598" t="s">
        <v>194</v>
      </c>
      <c r="F31" s="1598" t="s">
        <v>194</v>
      </c>
      <c r="G31" s="1599">
        <v>7152</v>
      </c>
      <c r="H31" s="1584">
        <v>667</v>
      </c>
      <c r="I31" s="1600">
        <v>104292</v>
      </c>
      <c r="J31" s="1598">
        <v>6169</v>
      </c>
      <c r="K31" s="1601">
        <v>98123</v>
      </c>
      <c r="L31" s="1600">
        <v>67899</v>
      </c>
      <c r="M31" s="1598">
        <v>21</v>
      </c>
      <c r="N31" s="1602">
        <v>67878</v>
      </c>
      <c r="O31" s="1587">
        <v>61791</v>
      </c>
    </row>
    <row r="32" spans="1:15" ht="14.25" customHeight="1">
      <c r="A32" s="1595">
        <v>2022</v>
      </c>
      <c r="B32" s="1596">
        <v>181093</v>
      </c>
      <c r="C32" s="1597">
        <v>8156</v>
      </c>
      <c r="D32" s="1598">
        <v>1056</v>
      </c>
      <c r="E32" s="1598" t="s">
        <v>194</v>
      </c>
      <c r="F32" s="1598" t="s">
        <v>194</v>
      </c>
      <c r="G32" s="1599">
        <v>7100</v>
      </c>
      <c r="H32" s="1584">
        <v>685</v>
      </c>
      <c r="I32" s="1600">
        <v>105182</v>
      </c>
      <c r="J32" s="1598">
        <v>5958</v>
      </c>
      <c r="K32" s="1601">
        <v>99224</v>
      </c>
      <c r="L32" s="1600">
        <v>67755</v>
      </c>
      <c r="M32" s="1598">
        <v>21</v>
      </c>
      <c r="N32" s="1602">
        <v>67734</v>
      </c>
      <c r="O32" s="1587">
        <v>62375</v>
      </c>
    </row>
    <row r="33" spans="1:15" ht="14.25" customHeight="1">
      <c r="A33" s="1595">
        <v>2023</v>
      </c>
      <c r="B33" s="1596">
        <v>179834</v>
      </c>
      <c r="C33" s="1597">
        <v>8122</v>
      </c>
      <c r="D33" s="1598">
        <v>1057</v>
      </c>
      <c r="E33" s="1598" t="s">
        <v>194</v>
      </c>
      <c r="F33" s="1598" t="s">
        <v>194</v>
      </c>
      <c r="G33" s="1599">
        <v>7065</v>
      </c>
      <c r="H33" s="1584">
        <v>700</v>
      </c>
      <c r="I33" s="1600">
        <v>104894</v>
      </c>
      <c r="J33" s="1598">
        <v>5641</v>
      </c>
      <c r="K33" s="1601">
        <v>99253</v>
      </c>
      <c r="L33" s="1600">
        <v>66818</v>
      </c>
      <c r="M33" s="1598">
        <v>20</v>
      </c>
      <c r="N33" s="1602">
        <v>66798</v>
      </c>
      <c r="O33" s="1587">
        <v>62828</v>
      </c>
    </row>
    <row r="34" spans="1:15" ht="13.5" customHeight="1">
      <c r="A34" s="2727" t="s">
        <v>1855</v>
      </c>
      <c r="B34" s="2728"/>
      <c r="C34" s="2728"/>
      <c r="D34" s="2728"/>
      <c r="E34" s="2728"/>
      <c r="F34" s="2728"/>
      <c r="G34" s="2728"/>
      <c r="H34" s="2728"/>
      <c r="I34" s="2728"/>
      <c r="J34" s="2728"/>
      <c r="K34" s="2728"/>
      <c r="L34" s="2728"/>
      <c r="M34" s="2728"/>
      <c r="N34" s="2728"/>
      <c r="O34" s="2729"/>
    </row>
    <row r="35" spans="1:15" ht="13.5" customHeight="1">
      <c r="A35" s="1563">
        <v>1990</v>
      </c>
      <c r="B35" s="1603">
        <v>115.8</v>
      </c>
      <c r="C35" s="1604">
        <v>8.1999999999999993</v>
      </c>
      <c r="D35" s="1605">
        <v>0.8</v>
      </c>
      <c r="E35" s="1605">
        <v>0</v>
      </c>
      <c r="F35" s="1605">
        <v>0</v>
      </c>
      <c r="G35" s="1606">
        <v>7.3</v>
      </c>
      <c r="H35" s="1606" t="s">
        <v>549</v>
      </c>
      <c r="I35" s="1607">
        <v>65.400000000000006</v>
      </c>
      <c r="J35" s="1605">
        <v>19.100000000000001</v>
      </c>
      <c r="K35" s="1608">
        <v>46.3</v>
      </c>
      <c r="L35" s="1609">
        <v>42.2</v>
      </c>
      <c r="M35" s="1605" t="s">
        <v>549</v>
      </c>
      <c r="N35" s="1610" t="s">
        <v>549</v>
      </c>
      <c r="O35" s="1610">
        <v>29.9</v>
      </c>
    </row>
    <row r="36" spans="1:15" ht="13.5" customHeight="1">
      <c r="A36" s="1571">
        <v>1995</v>
      </c>
      <c r="B36" s="1611">
        <v>123.5</v>
      </c>
      <c r="C36" s="1612">
        <v>7.7</v>
      </c>
      <c r="D36" s="1613">
        <v>0.8</v>
      </c>
      <c r="E36" s="1613">
        <v>0</v>
      </c>
      <c r="F36" s="1613">
        <v>0</v>
      </c>
      <c r="G36" s="1614">
        <v>6.8</v>
      </c>
      <c r="H36" s="1614" t="s">
        <v>549</v>
      </c>
      <c r="I36" s="1615">
        <v>69.3</v>
      </c>
      <c r="J36" s="1613">
        <v>17.3</v>
      </c>
      <c r="K36" s="1616">
        <v>52</v>
      </c>
      <c r="L36" s="1617">
        <v>46.5</v>
      </c>
      <c r="M36" s="1613" t="s">
        <v>549</v>
      </c>
      <c r="N36" s="1618" t="s">
        <v>549</v>
      </c>
      <c r="O36" s="1618">
        <v>31.4</v>
      </c>
    </row>
    <row r="37" spans="1:15" ht="13.5" customHeight="1">
      <c r="A37" s="1571">
        <v>2000</v>
      </c>
      <c r="B37" s="1611">
        <v>130.4</v>
      </c>
      <c r="C37" s="1612">
        <v>7.3</v>
      </c>
      <c r="D37" s="1613">
        <v>0.8</v>
      </c>
      <c r="E37" s="1613" t="s">
        <v>194</v>
      </c>
      <c r="F37" s="1613">
        <v>0</v>
      </c>
      <c r="G37" s="1614">
        <v>6.5</v>
      </c>
      <c r="H37" s="1614">
        <v>0</v>
      </c>
      <c r="I37" s="1615">
        <v>73.099999999999994</v>
      </c>
      <c r="J37" s="1613">
        <v>14.1</v>
      </c>
      <c r="K37" s="1616">
        <v>59.1</v>
      </c>
      <c r="L37" s="1617">
        <v>49.9</v>
      </c>
      <c r="M37" s="1613" t="s">
        <v>194</v>
      </c>
      <c r="N37" s="1618" t="s">
        <v>549</v>
      </c>
      <c r="O37" s="1618">
        <v>37.200000000000003</v>
      </c>
    </row>
    <row r="38" spans="1:15" ht="13.5" customHeight="1">
      <c r="A38" s="1571">
        <v>2001</v>
      </c>
      <c r="B38" s="1611">
        <v>131.6</v>
      </c>
      <c r="C38" s="1612">
        <v>7.3</v>
      </c>
      <c r="D38" s="1613">
        <v>0.8</v>
      </c>
      <c r="E38" s="1613" t="s">
        <v>194</v>
      </c>
      <c r="F38" s="1613">
        <v>0</v>
      </c>
      <c r="G38" s="1614">
        <v>6.4</v>
      </c>
      <c r="H38" s="1614">
        <v>0</v>
      </c>
      <c r="I38" s="1615">
        <v>73.900000000000006</v>
      </c>
      <c r="J38" s="1613">
        <v>13.5</v>
      </c>
      <c r="K38" s="1616">
        <v>60.3</v>
      </c>
      <c r="L38" s="1617">
        <v>50.5</v>
      </c>
      <c r="M38" s="1613" t="s">
        <v>194</v>
      </c>
      <c r="N38" s="1618" t="s">
        <v>549</v>
      </c>
      <c r="O38" s="1618">
        <v>37.9</v>
      </c>
    </row>
    <row r="39" spans="1:15" ht="13.5" customHeight="1">
      <c r="A39" s="1571">
        <v>2002</v>
      </c>
      <c r="B39" s="1611">
        <v>132.69999999999999</v>
      </c>
      <c r="C39" s="1612">
        <v>7.2</v>
      </c>
      <c r="D39" s="1613">
        <v>0.8</v>
      </c>
      <c r="E39" s="1613" t="s">
        <v>194</v>
      </c>
      <c r="F39" s="1613">
        <v>0</v>
      </c>
      <c r="G39" s="1614">
        <v>6.4</v>
      </c>
      <c r="H39" s="1614">
        <v>0</v>
      </c>
      <c r="I39" s="1615">
        <v>74.400000000000006</v>
      </c>
      <c r="J39" s="1613">
        <v>12.7</v>
      </c>
      <c r="K39" s="1616">
        <v>61.7</v>
      </c>
      <c r="L39" s="1617">
        <v>51.1</v>
      </c>
      <c r="M39" s="1613" t="s">
        <v>194</v>
      </c>
      <c r="N39" s="1618" t="s">
        <v>549</v>
      </c>
      <c r="O39" s="1618">
        <v>38.700000000000003</v>
      </c>
    </row>
    <row r="40" spans="1:15" ht="13.5" customHeight="1">
      <c r="A40" s="1571">
        <v>2003</v>
      </c>
      <c r="B40" s="1611">
        <v>134</v>
      </c>
      <c r="C40" s="1612">
        <v>7.1</v>
      </c>
      <c r="D40" s="1613">
        <v>0.8</v>
      </c>
      <c r="E40" s="1613" t="s">
        <v>194</v>
      </c>
      <c r="F40" s="1613">
        <v>0</v>
      </c>
      <c r="G40" s="1614">
        <v>6.3</v>
      </c>
      <c r="H40" s="1614">
        <v>0</v>
      </c>
      <c r="I40" s="1615">
        <v>75.3</v>
      </c>
      <c r="J40" s="1613">
        <v>12</v>
      </c>
      <c r="K40" s="1616">
        <v>63.2</v>
      </c>
      <c r="L40" s="1617">
        <v>51.6</v>
      </c>
      <c r="M40" s="1613" t="s">
        <v>194</v>
      </c>
      <c r="N40" s="1618" t="s">
        <v>549</v>
      </c>
      <c r="O40" s="1618">
        <v>39.1</v>
      </c>
    </row>
    <row r="41" spans="1:15" ht="13.5" customHeight="1">
      <c r="A41" s="1571">
        <v>2004</v>
      </c>
      <c r="B41" s="1611">
        <v>135.19999999999999</v>
      </c>
      <c r="C41" s="1612">
        <v>7.1</v>
      </c>
      <c r="D41" s="1613">
        <v>0.8</v>
      </c>
      <c r="E41" s="1613" t="s">
        <v>194</v>
      </c>
      <c r="F41" s="1613">
        <v>0</v>
      </c>
      <c r="G41" s="1614">
        <v>6.3</v>
      </c>
      <c r="H41" s="1614">
        <v>0.1</v>
      </c>
      <c r="I41" s="1615">
        <v>76</v>
      </c>
      <c r="J41" s="1613">
        <v>11.6</v>
      </c>
      <c r="K41" s="1616">
        <v>64.400000000000006</v>
      </c>
      <c r="L41" s="1617">
        <v>52.1</v>
      </c>
      <c r="M41" s="1613" t="s">
        <v>194</v>
      </c>
      <c r="N41" s="1618" t="s">
        <v>549</v>
      </c>
      <c r="O41" s="1618">
        <v>39.6</v>
      </c>
    </row>
    <row r="42" spans="1:15" ht="13.5" customHeight="1">
      <c r="A42" s="1571">
        <v>2005</v>
      </c>
      <c r="B42" s="1611">
        <v>135.6</v>
      </c>
      <c r="C42" s="1612">
        <v>7.1</v>
      </c>
      <c r="D42" s="1613">
        <v>0.8</v>
      </c>
      <c r="E42" s="1613" t="s">
        <v>194</v>
      </c>
      <c r="F42" s="1613">
        <v>0</v>
      </c>
      <c r="G42" s="1614">
        <v>6.2</v>
      </c>
      <c r="H42" s="1614">
        <v>0.1</v>
      </c>
      <c r="I42" s="1615">
        <v>76.3</v>
      </c>
      <c r="J42" s="1613">
        <v>10.5</v>
      </c>
      <c r="K42" s="1616">
        <v>65.7</v>
      </c>
      <c r="L42" s="1617">
        <v>52.2</v>
      </c>
      <c r="M42" s="1613" t="s">
        <v>194</v>
      </c>
      <c r="N42" s="1618" t="s">
        <v>549</v>
      </c>
      <c r="O42" s="1618">
        <v>40.1</v>
      </c>
    </row>
    <row r="43" spans="1:15" ht="13.5" customHeight="1">
      <c r="A43" s="1571">
        <v>2006</v>
      </c>
      <c r="B43" s="1611">
        <v>136.9</v>
      </c>
      <c r="C43" s="1612">
        <v>7</v>
      </c>
      <c r="D43" s="1613">
        <v>0.8</v>
      </c>
      <c r="E43" s="1613" t="s">
        <v>194</v>
      </c>
      <c r="F43" s="1613">
        <v>0</v>
      </c>
      <c r="G43" s="1614">
        <v>6.2</v>
      </c>
      <c r="H43" s="1614">
        <v>0.1</v>
      </c>
      <c r="I43" s="1615">
        <v>77.2</v>
      </c>
      <c r="J43" s="1613">
        <v>10.1</v>
      </c>
      <c r="K43" s="1616">
        <v>67.099999999999994</v>
      </c>
      <c r="L43" s="1617">
        <v>52.7</v>
      </c>
      <c r="M43" s="1613" t="s">
        <v>194</v>
      </c>
      <c r="N43" s="1618" t="s">
        <v>549</v>
      </c>
      <c r="O43" s="1618">
        <v>40.700000000000003</v>
      </c>
    </row>
    <row r="44" spans="1:15" ht="13.5" customHeight="1">
      <c r="A44" s="1571">
        <v>2007</v>
      </c>
      <c r="B44" s="1611">
        <v>137.9</v>
      </c>
      <c r="C44" s="1612">
        <v>6.9</v>
      </c>
      <c r="D44" s="1613">
        <v>0.8</v>
      </c>
      <c r="E44" s="1613" t="s">
        <v>194</v>
      </c>
      <c r="F44" s="1613">
        <v>0</v>
      </c>
      <c r="G44" s="1614">
        <v>6.1</v>
      </c>
      <c r="H44" s="1614">
        <v>0.1</v>
      </c>
      <c r="I44" s="1615">
        <v>77.900000000000006</v>
      </c>
      <c r="J44" s="1613">
        <v>9.6999999999999993</v>
      </c>
      <c r="K44" s="1616">
        <v>68.2</v>
      </c>
      <c r="L44" s="1617">
        <v>53.1</v>
      </c>
      <c r="M44" s="1613" t="s">
        <v>194</v>
      </c>
      <c r="N44" s="1618" t="s">
        <v>549</v>
      </c>
      <c r="O44" s="1618">
        <v>41.1</v>
      </c>
    </row>
    <row r="45" spans="1:15" ht="13.5" customHeight="1">
      <c r="A45" s="1571">
        <v>2008</v>
      </c>
      <c r="B45" s="1611">
        <v>137.6</v>
      </c>
      <c r="C45" s="1612">
        <v>6.9</v>
      </c>
      <c r="D45" s="1613">
        <v>0.8</v>
      </c>
      <c r="E45" s="1613" t="s">
        <v>194</v>
      </c>
      <c r="F45" s="1613">
        <v>0</v>
      </c>
      <c r="G45" s="1614">
        <v>6</v>
      </c>
      <c r="H45" s="1614">
        <v>0.2</v>
      </c>
      <c r="I45" s="1615">
        <v>77.599999999999994</v>
      </c>
      <c r="J45" s="1613">
        <v>9</v>
      </c>
      <c r="K45" s="1616">
        <v>68.599999999999994</v>
      </c>
      <c r="L45" s="1617">
        <v>53.1</v>
      </c>
      <c r="M45" s="1613" t="s">
        <v>194</v>
      </c>
      <c r="N45" s="1618" t="s">
        <v>549</v>
      </c>
      <c r="O45" s="1618">
        <v>41.7</v>
      </c>
    </row>
    <row r="46" spans="1:15" ht="13.5" customHeight="1">
      <c r="A46" s="1571">
        <v>2009</v>
      </c>
      <c r="B46" s="1611">
        <v>138.4</v>
      </c>
      <c r="C46" s="1612">
        <v>6.9</v>
      </c>
      <c r="D46" s="1613">
        <v>0.8</v>
      </c>
      <c r="E46" s="1613" t="s">
        <v>194</v>
      </c>
      <c r="F46" s="1613">
        <v>0</v>
      </c>
      <c r="G46" s="1614">
        <v>6</v>
      </c>
      <c r="H46" s="1614">
        <v>0.2</v>
      </c>
      <c r="I46" s="1615">
        <v>78.099999999999994</v>
      </c>
      <c r="J46" s="1613">
        <v>8.6999999999999993</v>
      </c>
      <c r="K46" s="1616">
        <v>69.5</v>
      </c>
      <c r="L46" s="1617">
        <v>53.4</v>
      </c>
      <c r="M46" s="1613" t="s">
        <v>194</v>
      </c>
      <c r="N46" s="1618" t="s">
        <v>549</v>
      </c>
      <c r="O46" s="1618">
        <v>42.1</v>
      </c>
    </row>
    <row r="47" spans="1:15" ht="13.5" customHeight="1">
      <c r="A47" s="1571">
        <v>2010</v>
      </c>
      <c r="B47" s="1611">
        <v>138.1</v>
      </c>
      <c r="C47" s="1612">
        <v>6.8</v>
      </c>
      <c r="D47" s="1613">
        <v>0.8</v>
      </c>
      <c r="E47" s="1613" t="s">
        <v>194</v>
      </c>
      <c r="F47" s="1613">
        <v>0</v>
      </c>
      <c r="G47" s="1614">
        <v>5.9</v>
      </c>
      <c r="H47" s="1614">
        <v>0.2</v>
      </c>
      <c r="I47" s="1615">
        <v>78</v>
      </c>
      <c r="J47" s="1613">
        <v>8.3000000000000007</v>
      </c>
      <c r="K47" s="1616">
        <v>69.7</v>
      </c>
      <c r="L47" s="1617">
        <v>53.4</v>
      </c>
      <c r="M47" s="1613" t="s">
        <v>194</v>
      </c>
      <c r="N47" s="1618" t="s">
        <v>549</v>
      </c>
      <c r="O47" s="1618">
        <v>42.2</v>
      </c>
    </row>
    <row r="48" spans="1:15" ht="13.5" customHeight="1">
      <c r="A48" s="1571">
        <v>2011</v>
      </c>
      <c r="B48" s="1611">
        <v>138</v>
      </c>
      <c r="C48" s="1612">
        <v>6.7</v>
      </c>
      <c r="D48" s="1613">
        <v>0.8</v>
      </c>
      <c r="E48" s="1613" t="s">
        <v>194</v>
      </c>
      <c r="F48" s="1613">
        <v>0</v>
      </c>
      <c r="G48" s="1614">
        <v>5.9</v>
      </c>
      <c r="H48" s="1614">
        <v>0.3</v>
      </c>
      <c r="I48" s="1615">
        <v>77.900000000000006</v>
      </c>
      <c r="J48" s="1613">
        <v>7.8</v>
      </c>
      <c r="K48" s="1616">
        <v>70.099999999999994</v>
      </c>
      <c r="L48" s="1617">
        <v>53.3</v>
      </c>
      <c r="M48" s="1613" t="s">
        <v>194</v>
      </c>
      <c r="N48" s="1618" t="s">
        <v>549</v>
      </c>
      <c r="O48" s="1618">
        <v>42.9</v>
      </c>
    </row>
    <row r="49" spans="1:17" ht="13.5" customHeight="1">
      <c r="A49" s="1571">
        <v>2012</v>
      </c>
      <c r="B49" s="1611">
        <v>139</v>
      </c>
      <c r="C49" s="1612">
        <v>6.7</v>
      </c>
      <c r="D49" s="1613">
        <v>0.8</v>
      </c>
      <c r="E49" s="1613" t="s">
        <v>194</v>
      </c>
      <c r="F49" s="1613">
        <v>0</v>
      </c>
      <c r="G49" s="1614">
        <v>5.9</v>
      </c>
      <c r="H49" s="1614">
        <v>0.3</v>
      </c>
      <c r="I49" s="1615">
        <v>78.5</v>
      </c>
      <c r="J49" s="1613">
        <v>7.5</v>
      </c>
      <c r="K49" s="1616">
        <v>71</v>
      </c>
      <c r="L49" s="1617">
        <v>53.7</v>
      </c>
      <c r="M49" s="1613" t="s">
        <v>194</v>
      </c>
      <c r="N49" s="1618" t="s">
        <v>549</v>
      </c>
      <c r="O49" s="1618">
        <v>43.8</v>
      </c>
    </row>
    <row r="50" spans="1:17" ht="13.5" customHeight="1">
      <c r="A50" s="1571">
        <v>2013</v>
      </c>
      <c r="B50" s="1611">
        <v>139.6</v>
      </c>
      <c r="C50" s="1612">
        <v>6.7</v>
      </c>
      <c r="D50" s="1613">
        <v>0.8</v>
      </c>
      <c r="E50" s="1613" t="s">
        <v>194</v>
      </c>
      <c r="F50" s="1613">
        <v>0</v>
      </c>
      <c r="G50" s="1614">
        <v>5.9</v>
      </c>
      <c r="H50" s="1614">
        <v>0.4</v>
      </c>
      <c r="I50" s="1615">
        <v>79</v>
      </c>
      <c r="J50" s="1613">
        <v>7.3</v>
      </c>
      <c r="K50" s="1616">
        <v>71.7</v>
      </c>
      <c r="L50" s="1617">
        <v>54</v>
      </c>
      <c r="M50" s="1613" t="s">
        <v>194</v>
      </c>
      <c r="N50" s="1618" t="s">
        <v>549</v>
      </c>
      <c r="O50" s="1618">
        <v>44.8</v>
      </c>
    </row>
    <row r="51" spans="1:17" ht="13.5" customHeight="1">
      <c r="A51" s="1571">
        <v>2014</v>
      </c>
      <c r="B51" s="1611">
        <v>139.69999999999999</v>
      </c>
      <c r="C51" s="1612">
        <v>6.7</v>
      </c>
      <c r="D51" s="1613">
        <v>0.8</v>
      </c>
      <c r="E51" s="1613" t="s">
        <v>194</v>
      </c>
      <c r="F51" s="1646" t="s">
        <v>194</v>
      </c>
      <c r="G51" s="1614">
        <v>5.8</v>
      </c>
      <c r="H51" s="1614">
        <v>0.4</v>
      </c>
      <c r="I51" s="1615">
        <v>79.099999999999994</v>
      </c>
      <c r="J51" s="1613">
        <v>6.6</v>
      </c>
      <c r="K51" s="1616">
        <v>72.5</v>
      </c>
      <c r="L51" s="1617">
        <v>54</v>
      </c>
      <c r="M51" s="1613" t="s">
        <v>194</v>
      </c>
      <c r="N51" s="1618" t="s">
        <v>549</v>
      </c>
      <c r="O51" s="1618">
        <v>45.5</v>
      </c>
    </row>
    <row r="52" spans="1:17" s="225" customFormat="1" ht="13.5" customHeight="1">
      <c r="A52" s="1571">
        <v>2015</v>
      </c>
      <c r="B52" s="1611">
        <v>140.19999999999999</v>
      </c>
      <c r="C52" s="1612">
        <v>6.7</v>
      </c>
      <c r="D52" s="1613">
        <v>0.8</v>
      </c>
      <c r="E52" s="1613" t="s">
        <v>194</v>
      </c>
      <c r="F52" s="1646" t="s">
        <v>194</v>
      </c>
      <c r="G52" s="1614">
        <v>5.8</v>
      </c>
      <c r="H52" s="1614">
        <v>0.4</v>
      </c>
      <c r="I52" s="1615">
        <v>79.5</v>
      </c>
      <c r="J52" s="1613">
        <v>6.3</v>
      </c>
      <c r="K52" s="1616">
        <v>73.2</v>
      </c>
      <c r="L52" s="1617">
        <v>54.1</v>
      </c>
      <c r="M52" s="1613" t="s">
        <v>194</v>
      </c>
      <c r="N52" s="1618" t="s">
        <v>549</v>
      </c>
      <c r="O52" s="1618">
        <v>45.9</v>
      </c>
    </row>
    <row r="53" spans="1:17" s="225" customFormat="1" ht="13.5" customHeight="1">
      <c r="A53" s="1571">
        <v>2016</v>
      </c>
      <c r="B53" s="1611">
        <v>140.9</v>
      </c>
      <c r="C53" s="1612">
        <v>6.7</v>
      </c>
      <c r="D53" s="1613">
        <v>0.8</v>
      </c>
      <c r="E53" s="1613" t="s">
        <v>194</v>
      </c>
      <c r="F53" s="1613" t="s">
        <v>194</v>
      </c>
      <c r="G53" s="1614">
        <v>5.8</v>
      </c>
      <c r="H53" s="1614">
        <v>0.4</v>
      </c>
      <c r="I53" s="1615">
        <v>80</v>
      </c>
      <c r="J53" s="1613">
        <v>6</v>
      </c>
      <c r="K53" s="1616">
        <v>74</v>
      </c>
      <c r="L53" s="1617">
        <v>54.3</v>
      </c>
      <c r="M53" s="1613" t="s">
        <v>194</v>
      </c>
      <c r="N53" s="1618" t="s">
        <v>549</v>
      </c>
      <c r="O53" s="1618">
        <v>46.2</v>
      </c>
    </row>
    <row r="54" spans="1:17" s="225" customFormat="1" ht="13.5" customHeight="1">
      <c r="A54" s="1579">
        <v>2017</v>
      </c>
      <c r="B54" s="1619">
        <v>140.9</v>
      </c>
      <c r="C54" s="1620">
        <v>6.6</v>
      </c>
      <c r="D54" s="1621">
        <v>0.8</v>
      </c>
      <c r="E54" s="1621" t="s">
        <v>194</v>
      </c>
      <c r="F54" s="1621" t="s">
        <v>194</v>
      </c>
      <c r="G54" s="1622">
        <v>5.8</v>
      </c>
      <c r="H54" s="1622">
        <v>0.4</v>
      </c>
      <c r="I54" s="1623">
        <v>80.099999999999994</v>
      </c>
      <c r="J54" s="1621">
        <v>5.7</v>
      </c>
      <c r="K54" s="1624">
        <v>74.400000000000006</v>
      </c>
      <c r="L54" s="1625">
        <v>54.1</v>
      </c>
      <c r="M54" s="1621" t="s">
        <v>194</v>
      </c>
      <c r="N54" s="1626" t="s">
        <v>194</v>
      </c>
      <c r="O54" s="1626">
        <v>46.7</v>
      </c>
      <c r="P54" s="1627"/>
      <c r="Q54" s="277"/>
    </row>
    <row r="55" spans="1:17" s="225" customFormat="1" ht="13.5" customHeight="1">
      <c r="A55" s="1579">
        <v>2018</v>
      </c>
      <c r="B55" s="1619">
        <v>141.6</v>
      </c>
      <c r="C55" s="1620">
        <v>6.6</v>
      </c>
      <c r="D55" s="1621">
        <v>0.8</v>
      </c>
      <c r="E55" s="1621" t="s">
        <v>194</v>
      </c>
      <c r="F55" s="1621" t="s">
        <v>194</v>
      </c>
      <c r="G55" s="1622">
        <v>5.8</v>
      </c>
      <c r="H55" s="1622">
        <v>0.5</v>
      </c>
      <c r="I55" s="1623">
        <v>80.8</v>
      </c>
      <c r="J55" s="1621">
        <v>5.5</v>
      </c>
      <c r="K55" s="1624">
        <v>75.3</v>
      </c>
      <c r="L55" s="1625">
        <v>54.3</v>
      </c>
      <c r="M55" s="1621" t="s">
        <v>194</v>
      </c>
      <c r="N55" s="1626" t="s">
        <v>194</v>
      </c>
      <c r="O55" s="1626">
        <v>47.1</v>
      </c>
      <c r="P55" s="1627"/>
      <c r="Q55" s="277"/>
    </row>
    <row r="56" spans="1:17" s="225" customFormat="1" ht="13.5" customHeight="1">
      <c r="A56" s="1579">
        <v>2019</v>
      </c>
      <c r="B56" s="1619">
        <v>142.19999999999999</v>
      </c>
      <c r="C56" s="1620">
        <v>6.6</v>
      </c>
      <c r="D56" s="1621">
        <v>0.8</v>
      </c>
      <c r="E56" s="1621" t="s">
        <v>194</v>
      </c>
      <c r="F56" s="1621" t="s">
        <v>194</v>
      </c>
      <c r="G56" s="1622">
        <v>5.7</v>
      </c>
      <c r="H56" s="1622">
        <v>0.5</v>
      </c>
      <c r="I56" s="1623">
        <v>81.3</v>
      </c>
      <c r="J56" s="1621">
        <v>5.3</v>
      </c>
      <c r="K56" s="1624">
        <v>76.099999999999994</v>
      </c>
      <c r="L56" s="1625">
        <v>54.3</v>
      </c>
      <c r="M56" s="1621" t="s">
        <v>194</v>
      </c>
      <c r="N56" s="1626" t="s">
        <v>194</v>
      </c>
      <c r="O56" s="1626">
        <v>47.7</v>
      </c>
      <c r="P56" s="1627"/>
      <c r="Q56" s="277"/>
    </row>
    <row r="57" spans="1:17" s="225" customFormat="1" ht="13.5" customHeight="1">
      <c r="A57" s="1579">
        <v>2020</v>
      </c>
      <c r="B57" s="1628">
        <v>141.69999999999999</v>
      </c>
      <c r="C57" s="1629">
        <v>6.5</v>
      </c>
      <c r="D57" s="1630">
        <v>0.8</v>
      </c>
      <c r="E57" s="1630" t="s">
        <v>1856</v>
      </c>
      <c r="F57" s="1630" t="s">
        <v>194</v>
      </c>
      <c r="G57" s="1631">
        <v>5.7</v>
      </c>
      <c r="H57" s="1631">
        <v>0.5</v>
      </c>
      <c r="I57" s="1632">
        <v>81.3</v>
      </c>
      <c r="J57" s="1630">
        <v>5</v>
      </c>
      <c r="K57" s="1633">
        <v>76.3</v>
      </c>
      <c r="L57" s="1634">
        <v>53.8</v>
      </c>
      <c r="M57" s="1630" t="s">
        <v>194</v>
      </c>
      <c r="N57" s="1635" t="s">
        <v>194</v>
      </c>
      <c r="O57" s="1635">
        <v>48.3</v>
      </c>
      <c r="P57" s="1627"/>
      <c r="Q57" s="277"/>
    </row>
    <row r="58" spans="1:17" s="225" customFormat="1" ht="13.5" customHeight="1">
      <c r="A58" s="1579">
        <v>2021</v>
      </c>
      <c r="B58" s="1628">
        <v>143.69999999999999</v>
      </c>
      <c r="C58" s="1629">
        <v>6.5</v>
      </c>
      <c r="D58" s="1630">
        <v>0.8</v>
      </c>
      <c r="E58" s="1630" t="s">
        <v>1856</v>
      </c>
      <c r="F58" s="1630" t="s">
        <v>194</v>
      </c>
      <c r="G58" s="1631">
        <v>5.7</v>
      </c>
      <c r="H58" s="1631">
        <v>0.5</v>
      </c>
      <c r="I58" s="1632">
        <v>83.1</v>
      </c>
      <c r="J58" s="1630">
        <v>4.9000000000000004</v>
      </c>
      <c r="K58" s="1633">
        <v>78.2</v>
      </c>
      <c r="L58" s="1634">
        <v>54.1</v>
      </c>
      <c r="M58" s="1630" t="s">
        <v>194</v>
      </c>
      <c r="N58" s="1635" t="s">
        <v>194</v>
      </c>
      <c r="O58" s="1635">
        <v>49.2</v>
      </c>
      <c r="P58" s="1627"/>
      <c r="Q58" s="277"/>
    </row>
    <row r="59" spans="1:17" ht="13.5" customHeight="1">
      <c r="A59" s="2055">
        <v>2022</v>
      </c>
      <c r="B59" s="2056">
        <v>144.9</v>
      </c>
      <c r="C59" s="2057">
        <v>6.5</v>
      </c>
      <c r="D59" s="2058">
        <v>0.8</v>
      </c>
      <c r="E59" s="1646" t="s">
        <v>1856</v>
      </c>
      <c r="F59" s="1646" t="s">
        <v>194</v>
      </c>
      <c r="G59" s="2059">
        <v>5.7</v>
      </c>
      <c r="H59" s="2060">
        <v>0.5</v>
      </c>
      <c r="I59" s="2061">
        <v>84.2</v>
      </c>
      <c r="J59" s="2058">
        <v>4.8</v>
      </c>
      <c r="K59" s="2062">
        <v>79.400000000000006</v>
      </c>
      <c r="L59" s="2063">
        <v>54.2</v>
      </c>
      <c r="M59" s="1646" t="s">
        <v>194</v>
      </c>
      <c r="N59" s="2064" t="s">
        <v>194</v>
      </c>
      <c r="O59" s="2065">
        <v>49.9</v>
      </c>
      <c r="P59" s="1627"/>
      <c r="Q59" s="66"/>
    </row>
    <row r="60" spans="1:17" ht="13.5" customHeight="1">
      <c r="A60" s="2087">
        <v>2023</v>
      </c>
      <c r="B60" s="2076">
        <v>144.6</v>
      </c>
      <c r="C60" s="2077">
        <v>6.5</v>
      </c>
      <c r="D60" s="2078">
        <v>0.9</v>
      </c>
      <c r="E60" s="2079" t="s">
        <v>1856</v>
      </c>
      <c r="F60" s="2079" t="s">
        <v>194</v>
      </c>
      <c r="G60" s="2080">
        <v>5.7</v>
      </c>
      <c r="H60" s="2081">
        <v>0.6</v>
      </c>
      <c r="I60" s="2082">
        <v>84.4</v>
      </c>
      <c r="J60" s="2078">
        <v>4.5</v>
      </c>
      <c r="K60" s="2083">
        <v>79.8</v>
      </c>
      <c r="L60" s="2084">
        <v>53.7</v>
      </c>
      <c r="M60" s="2079" t="s">
        <v>194</v>
      </c>
      <c r="N60" s="2085" t="s">
        <v>194</v>
      </c>
      <c r="O60" s="2086">
        <v>50.5</v>
      </c>
      <c r="P60" s="1627"/>
      <c r="Q60" s="66"/>
    </row>
    <row r="61" spans="1:17" ht="13.5" customHeight="1">
      <c r="A61" s="277" t="s">
        <v>745</v>
      </c>
      <c r="B61" s="1636"/>
      <c r="C61" s="1636"/>
      <c r="D61" s="1627"/>
      <c r="E61" s="1627"/>
      <c r="F61" s="1627"/>
      <c r="G61" s="1627"/>
      <c r="H61" s="1627"/>
      <c r="I61" s="1627"/>
      <c r="J61" s="1627"/>
      <c r="K61" s="1627"/>
      <c r="L61" s="1627"/>
      <c r="M61" s="1627"/>
      <c r="N61" s="1627"/>
      <c r="O61" s="1627"/>
      <c r="P61" s="277"/>
      <c r="Q61" s="66"/>
    </row>
    <row r="62" spans="1:17" ht="13.5" customHeight="1">
      <c r="A62" s="277" t="s">
        <v>1857</v>
      </c>
      <c r="B62" s="1636"/>
      <c r="C62" s="1636"/>
      <c r="D62" s="1627"/>
      <c r="E62" s="1627"/>
      <c r="F62" s="1627"/>
      <c r="G62" s="1627"/>
      <c r="H62" s="1627"/>
      <c r="I62" s="1627"/>
      <c r="J62" s="1627"/>
      <c r="K62" s="1627"/>
      <c r="L62" s="1627"/>
      <c r="M62" s="1627"/>
      <c r="N62" s="1627"/>
      <c r="O62" s="1627"/>
      <c r="P62" s="277"/>
      <c r="Q62" s="66"/>
    </row>
    <row r="63" spans="1:17" ht="13.5" customHeight="1">
      <c r="A63" s="277" t="s">
        <v>1858</v>
      </c>
      <c r="B63" s="1636"/>
      <c r="C63" s="1636"/>
      <c r="D63" s="1627"/>
      <c r="E63" s="1627"/>
      <c r="F63" s="1627"/>
      <c r="G63" s="1627"/>
      <c r="H63" s="1627"/>
      <c r="I63" s="1627"/>
      <c r="J63" s="1627"/>
      <c r="K63" s="1627"/>
      <c r="L63" s="1627"/>
      <c r="M63" s="1627"/>
      <c r="N63" s="1627"/>
      <c r="O63" s="1627"/>
      <c r="P63" s="66"/>
      <c r="Q63" s="66"/>
    </row>
    <row r="64" spans="1:17" s="66" customFormat="1" ht="13.5" customHeight="1">
      <c r="A64" s="277" t="s">
        <v>1859</v>
      </c>
      <c r="B64" s="1636"/>
      <c r="C64" s="1636"/>
      <c r="D64" s="1627"/>
      <c r="E64" s="1627"/>
      <c r="F64" s="1627"/>
      <c r="G64" s="1627"/>
      <c r="H64" s="1627"/>
      <c r="I64" s="1627"/>
      <c r="J64" s="1627"/>
      <c r="K64" s="1627"/>
      <c r="L64" s="1627"/>
      <c r="M64" s="1627"/>
      <c r="N64" s="1627"/>
      <c r="O64" s="1627"/>
    </row>
    <row r="65" spans="1:15" s="66" customFormat="1">
      <c r="A65" s="277"/>
      <c r="B65" s="277"/>
      <c r="C65" s="277"/>
      <c r="D65" s="277"/>
      <c r="E65" s="277"/>
      <c r="F65" s="277"/>
      <c r="G65" s="277"/>
      <c r="H65" s="277"/>
      <c r="I65" s="277"/>
      <c r="J65" s="277"/>
      <c r="K65" s="277"/>
      <c r="L65" s="277"/>
      <c r="M65" s="277"/>
      <c r="N65" s="277"/>
      <c r="O65" s="277"/>
    </row>
    <row r="66" spans="1:15">
      <c r="A66" s="573" t="s">
        <v>1860</v>
      </c>
      <c r="B66" s="573"/>
      <c r="C66" s="66"/>
      <c r="D66" s="66"/>
      <c r="E66" s="66"/>
      <c r="F66" s="66"/>
      <c r="G66" s="66"/>
      <c r="H66" s="66"/>
      <c r="I66" s="66"/>
      <c r="J66" s="66"/>
      <c r="K66" s="66"/>
      <c r="L66" s="66"/>
      <c r="M66" s="66"/>
      <c r="N66" s="66"/>
      <c r="O66" s="66"/>
    </row>
  </sheetData>
  <mergeCells count="9">
    <mergeCell ref="A7:O7"/>
    <mergeCell ref="A34:O34"/>
    <mergeCell ref="A4:A6"/>
    <mergeCell ref="B4:N4"/>
    <mergeCell ref="O4:O6"/>
    <mergeCell ref="B5:B6"/>
    <mergeCell ref="C5:C6"/>
    <mergeCell ref="I5:I6"/>
    <mergeCell ref="L5:L6"/>
  </mergeCells>
  <phoneticPr fontId="3"/>
  <pageMargins left="0.35433070866141736" right="0.35433070866141736" top="0.78740157480314965" bottom="0.78740157480314965" header="0.31496062992125984" footer="0.31496062992125984"/>
  <pageSetup paperSize="9" scale="77" orientation="portrait" horizontalDpi="4294967292" verticalDpi="4294967292"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C1274-B8D4-49A8-B595-419A7CA1FD76}">
  <dimension ref="A1:M62"/>
  <sheetViews>
    <sheetView showGridLines="0" zoomScaleNormal="100" zoomScaleSheetLayoutView="100" workbookViewId="0"/>
  </sheetViews>
  <sheetFormatPr defaultColWidth="12.83203125" defaultRowHeight="15.5"/>
  <cols>
    <col min="1" max="1" width="6.08203125" style="178" customWidth="1"/>
    <col min="2" max="2" width="7.5" style="178" customWidth="1"/>
    <col min="3" max="3" width="7.08203125" style="178" customWidth="1"/>
    <col min="4" max="4" width="6.58203125" style="178" customWidth="1"/>
    <col min="5" max="5" width="5.6640625" style="178" customWidth="1"/>
    <col min="6" max="6" width="7" style="178" customWidth="1"/>
    <col min="7" max="7" width="6.83203125" style="178" customWidth="1"/>
    <col min="8" max="8" width="8.58203125" style="178" customWidth="1"/>
    <col min="9" max="9" width="7.83203125" style="178" customWidth="1"/>
    <col min="10" max="10" width="6.6640625" style="178" customWidth="1"/>
    <col min="11" max="11" width="5.58203125" style="178" customWidth="1"/>
    <col min="12" max="12" width="7.08203125" style="178" customWidth="1"/>
    <col min="13" max="13" width="7.5" style="178" customWidth="1"/>
    <col min="14" max="16384" width="12.83203125" style="178"/>
  </cols>
  <sheetData>
    <row r="1" spans="1:13" ht="23.5">
      <c r="A1" s="62" t="s">
        <v>1861</v>
      </c>
      <c r="B1" s="62"/>
      <c r="C1" s="66"/>
      <c r="D1" s="66"/>
      <c r="E1" s="66"/>
      <c r="F1" s="66"/>
      <c r="G1" s="66"/>
      <c r="H1" s="66"/>
      <c r="I1" s="66"/>
      <c r="J1" s="66"/>
      <c r="K1" s="66"/>
      <c r="L1" s="66"/>
      <c r="M1" s="66"/>
    </row>
    <row r="2" spans="1:13" ht="12" customHeight="1">
      <c r="A2" s="66"/>
      <c r="B2" s="66"/>
      <c r="C2" s="66"/>
      <c r="D2" s="66"/>
      <c r="E2" s="66"/>
      <c r="F2" s="66"/>
      <c r="G2" s="66"/>
      <c r="H2" s="66"/>
      <c r="I2" s="66"/>
      <c r="J2" s="66"/>
      <c r="K2" s="66"/>
      <c r="L2" s="66"/>
      <c r="M2" s="66"/>
    </row>
    <row r="3" spans="1:13" ht="12" customHeight="1">
      <c r="A3" s="493"/>
      <c r="B3" s="493"/>
      <c r="C3" s="66"/>
      <c r="D3" s="66"/>
      <c r="E3" s="66"/>
      <c r="F3" s="66"/>
      <c r="G3" s="66"/>
      <c r="H3" s="66"/>
      <c r="I3" s="66"/>
      <c r="J3" s="66"/>
      <c r="K3" s="66"/>
      <c r="L3" s="66"/>
      <c r="M3" s="510"/>
    </row>
    <row r="4" spans="1:13" ht="14.25" customHeight="1">
      <c r="A4" s="2730" t="s">
        <v>1841</v>
      </c>
      <c r="B4" s="2340" t="s">
        <v>1862</v>
      </c>
      <c r="C4" s="2731"/>
      <c r="D4" s="2731"/>
      <c r="E4" s="2731"/>
      <c r="F4" s="2731"/>
      <c r="G4" s="2731"/>
      <c r="H4" s="2731"/>
      <c r="I4" s="2731"/>
      <c r="J4" s="2731"/>
      <c r="K4" s="2731"/>
      <c r="L4" s="2341"/>
      <c r="M4" s="66"/>
    </row>
    <row r="5" spans="1:13" ht="6.75" customHeight="1">
      <c r="A5" s="2465"/>
      <c r="B5" s="2734" t="s">
        <v>1845</v>
      </c>
      <c r="C5" s="1556"/>
      <c r="D5" s="1556"/>
      <c r="E5" s="1556"/>
      <c r="F5" s="1556"/>
      <c r="G5" s="1556"/>
      <c r="H5" s="1556"/>
      <c r="I5" s="2743" t="s">
        <v>1846</v>
      </c>
      <c r="J5" s="1637"/>
      <c r="K5" s="2745" t="s">
        <v>1847</v>
      </c>
      <c r="L5" s="2746" t="s">
        <v>1844</v>
      </c>
      <c r="M5" s="66"/>
    </row>
    <row r="6" spans="1:13" ht="30.75" customHeight="1">
      <c r="A6" s="2465"/>
      <c r="B6" s="2735"/>
      <c r="C6" s="1559" t="s">
        <v>1863</v>
      </c>
      <c r="D6" s="1508" t="s">
        <v>1864</v>
      </c>
      <c r="E6" s="1508" t="s">
        <v>1865</v>
      </c>
      <c r="F6" s="1508" t="s">
        <v>1866</v>
      </c>
      <c r="G6" s="1508" t="s">
        <v>1867</v>
      </c>
      <c r="H6" s="1508" t="s">
        <v>1868</v>
      </c>
      <c r="I6" s="2744"/>
      <c r="J6" s="1638" t="s">
        <v>2212</v>
      </c>
      <c r="K6" s="2733"/>
      <c r="L6" s="2747"/>
      <c r="M6" s="66"/>
    </row>
    <row r="7" spans="1:13" ht="16.5" customHeight="1">
      <c r="A7" s="2724" t="s">
        <v>1869</v>
      </c>
      <c r="B7" s="2725"/>
      <c r="C7" s="2725"/>
      <c r="D7" s="2725"/>
      <c r="E7" s="2725"/>
      <c r="F7" s="2725"/>
      <c r="G7" s="2725"/>
      <c r="H7" s="2725"/>
      <c r="I7" s="2725"/>
      <c r="J7" s="2725"/>
      <c r="K7" s="2725"/>
      <c r="L7" s="2726"/>
      <c r="M7" s="66"/>
    </row>
    <row r="8" spans="1:13" ht="13.5" customHeight="1">
      <c r="A8" s="1563">
        <v>1980</v>
      </c>
      <c r="B8" s="1565">
        <v>1147555</v>
      </c>
      <c r="C8" s="1566">
        <v>308554</v>
      </c>
      <c r="D8" s="1566">
        <v>18218</v>
      </c>
      <c r="E8" s="1566">
        <v>84905</v>
      </c>
      <c r="F8" s="1566" t="s">
        <v>194</v>
      </c>
      <c r="G8" s="1566" t="s">
        <v>194</v>
      </c>
      <c r="H8" s="1639">
        <v>907729</v>
      </c>
      <c r="I8" s="1568">
        <v>287835</v>
      </c>
      <c r="J8" s="1569" t="s">
        <v>194</v>
      </c>
      <c r="K8" s="1640">
        <v>241</v>
      </c>
      <c r="L8" s="1570">
        <v>1435631</v>
      </c>
      <c r="M8" s="66"/>
    </row>
    <row r="9" spans="1:13" ht="13.5" customHeight="1">
      <c r="A9" s="1571">
        <v>1990</v>
      </c>
      <c r="B9" s="1573">
        <v>1676803</v>
      </c>
      <c r="C9" s="1574">
        <v>359037</v>
      </c>
      <c r="D9" s="1574">
        <v>12199</v>
      </c>
      <c r="E9" s="1574">
        <v>42210</v>
      </c>
      <c r="F9" s="1574" t="s">
        <v>194</v>
      </c>
      <c r="G9" s="1574" t="s">
        <v>194</v>
      </c>
      <c r="H9" s="1583">
        <v>1263307</v>
      </c>
      <c r="I9" s="1576">
        <v>272456</v>
      </c>
      <c r="J9" s="1577" t="s">
        <v>194</v>
      </c>
      <c r="K9" s="1641">
        <v>234</v>
      </c>
      <c r="L9" s="1578">
        <v>1949493</v>
      </c>
      <c r="M9" s="66"/>
    </row>
    <row r="10" spans="1:13" ht="13.5" customHeight="1">
      <c r="A10" s="1571">
        <v>2000</v>
      </c>
      <c r="B10" s="1573">
        <v>1647253</v>
      </c>
      <c r="C10" s="1574">
        <v>358153</v>
      </c>
      <c r="D10" s="1574">
        <v>2396</v>
      </c>
      <c r="E10" s="1574">
        <v>22631</v>
      </c>
      <c r="F10" s="1574" t="s">
        <v>194</v>
      </c>
      <c r="G10" s="1574" t="s">
        <v>194</v>
      </c>
      <c r="H10" s="1583">
        <v>1264073</v>
      </c>
      <c r="I10" s="1576">
        <v>216755</v>
      </c>
      <c r="J10" s="1577">
        <v>22786</v>
      </c>
      <c r="K10" s="1641">
        <v>170</v>
      </c>
      <c r="L10" s="1578">
        <v>1864178</v>
      </c>
      <c r="M10" s="66"/>
    </row>
    <row r="11" spans="1:13" ht="13.5" customHeight="1">
      <c r="A11" s="1571">
        <v>2001</v>
      </c>
      <c r="B11" s="1573">
        <v>1646797</v>
      </c>
      <c r="C11" s="1574">
        <v>357385</v>
      </c>
      <c r="D11" s="1574">
        <v>2033</v>
      </c>
      <c r="E11" s="1574">
        <v>20847</v>
      </c>
      <c r="F11" s="1574">
        <v>33139</v>
      </c>
      <c r="G11" s="1574">
        <v>55310</v>
      </c>
      <c r="H11" s="1583">
        <v>1178083</v>
      </c>
      <c r="I11" s="1576">
        <v>209544</v>
      </c>
      <c r="J11" s="1577">
        <v>23684</v>
      </c>
      <c r="K11" s="1641">
        <v>153</v>
      </c>
      <c r="L11" s="1578">
        <v>1856494</v>
      </c>
      <c r="M11" s="66"/>
    </row>
    <row r="12" spans="1:13" ht="13.5" customHeight="1">
      <c r="A12" s="1571">
        <v>2002</v>
      </c>
      <c r="B12" s="1573">
        <v>1642593</v>
      </c>
      <c r="C12" s="1574">
        <v>355966</v>
      </c>
      <c r="D12" s="1574">
        <v>1854</v>
      </c>
      <c r="E12" s="1574">
        <v>17558</v>
      </c>
      <c r="F12" s="1574">
        <v>113534</v>
      </c>
      <c r="G12" s="1574">
        <v>249858</v>
      </c>
      <c r="H12" s="1583">
        <v>903823</v>
      </c>
      <c r="I12" s="1576">
        <v>196596</v>
      </c>
      <c r="J12" s="1577">
        <v>24880</v>
      </c>
      <c r="K12" s="1641">
        <v>187</v>
      </c>
      <c r="L12" s="1578">
        <v>1839376</v>
      </c>
      <c r="M12" s="66"/>
    </row>
    <row r="13" spans="1:13" ht="13.5" customHeight="1">
      <c r="A13" s="1571">
        <v>2003</v>
      </c>
      <c r="B13" s="1573">
        <v>1632141</v>
      </c>
      <c r="C13" s="1574">
        <v>354448</v>
      </c>
      <c r="D13" s="1574">
        <v>1773</v>
      </c>
      <c r="E13" s="1574">
        <v>14507</v>
      </c>
      <c r="F13" s="1574">
        <v>342343</v>
      </c>
      <c r="G13" s="1574">
        <v>919070</v>
      </c>
      <c r="H13" s="1583" t="s">
        <v>194</v>
      </c>
      <c r="I13" s="1576">
        <v>187894</v>
      </c>
      <c r="J13" s="1577">
        <v>24840</v>
      </c>
      <c r="K13" s="1641">
        <v>177</v>
      </c>
      <c r="L13" s="1578">
        <v>1820212</v>
      </c>
      <c r="M13" s="66"/>
    </row>
    <row r="14" spans="1:13" ht="13.5" customHeight="1">
      <c r="A14" s="1571">
        <v>2004</v>
      </c>
      <c r="B14" s="1573">
        <v>1631553</v>
      </c>
      <c r="C14" s="1574">
        <v>354927</v>
      </c>
      <c r="D14" s="1574">
        <v>1690</v>
      </c>
      <c r="E14" s="1574">
        <v>13293</v>
      </c>
      <c r="F14" s="1574">
        <v>349450</v>
      </c>
      <c r="G14" s="1574">
        <v>912193</v>
      </c>
      <c r="H14" s="1583" t="s">
        <v>194</v>
      </c>
      <c r="I14" s="1576">
        <v>181001</v>
      </c>
      <c r="J14" s="1577">
        <v>24373</v>
      </c>
      <c r="K14" s="1641">
        <v>168</v>
      </c>
      <c r="L14" s="1578">
        <v>1812722</v>
      </c>
      <c r="M14" s="66"/>
    </row>
    <row r="15" spans="1:13" ht="13.5" customHeight="1">
      <c r="A15" s="1571">
        <v>2005</v>
      </c>
      <c r="B15" s="1573">
        <v>1631473</v>
      </c>
      <c r="C15" s="1574">
        <v>354296</v>
      </c>
      <c r="D15" s="1574">
        <v>1799</v>
      </c>
      <c r="E15" s="1574">
        <v>11949</v>
      </c>
      <c r="F15" s="1574">
        <v>359230</v>
      </c>
      <c r="G15" s="1574">
        <v>904199</v>
      </c>
      <c r="H15" s="1583" t="s">
        <v>194</v>
      </c>
      <c r="I15" s="1576">
        <v>167000</v>
      </c>
      <c r="J15" s="1577">
        <v>24681</v>
      </c>
      <c r="K15" s="1641">
        <v>164</v>
      </c>
      <c r="L15" s="1578">
        <v>1798637</v>
      </c>
      <c r="M15" s="66"/>
    </row>
    <row r="16" spans="1:13" ht="13.5" customHeight="1">
      <c r="A16" s="1571">
        <v>2006</v>
      </c>
      <c r="B16" s="1573">
        <v>1626589</v>
      </c>
      <c r="C16" s="1574">
        <v>352437</v>
      </c>
      <c r="D16" s="1574">
        <v>1779</v>
      </c>
      <c r="E16" s="1574">
        <v>11129</v>
      </c>
      <c r="F16" s="1574">
        <v>350230</v>
      </c>
      <c r="G16" s="1574">
        <v>911014</v>
      </c>
      <c r="H16" s="1583" t="s">
        <v>194</v>
      </c>
      <c r="I16" s="1576">
        <v>159898</v>
      </c>
      <c r="J16" s="1577">
        <v>21584</v>
      </c>
      <c r="K16" s="1641">
        <v>162</v>
      </c>
      <c r="L16" s="1578">
        <v>1786649</v>
      </c>
      <c r="M16" s="66"/>
    </row>
    <row r="17" spans="1:13" ht="13.5" customHeight="1">
      <c r="A17" s="1571">
        <v>2007</v>
      </c>
      <c r="B17" s="1573">
        <v>1620173</v>
      </c>
      <c r="C17" s="1574">
        <v>351188</v>
      </c>
      <c r="D17" s="1574">
        <v>1809</v>
      </c>
      <c r="E17" s="1574">
        <v>10542</v>
      </c>
      <c r="F17" s="1574">
        <v>343400</v>
      </c>
      <c r="G17" s="1574">
        <v>913234</v>
      </c>
      <c r="H17" s="1583" t="s">
        <v>194</v>
      </c>
      <c r="I17" s="1576">
        <v>155143</v>
      </c>
      <c r="J17" s="1577">
        <v>18993</v>
      </c>
      <c r="K17" s="1641">
        <v>165</v>
      </c>
      <c r="L17" s="1578">
        <v>1775481</v>
      </c>
      <c r="M17" s="66"/>
    </row>
    <row r="18" spans="1:13" ht="13.5" customHeight="1">
      <c r="A18" s="1571">
        <v>2008</v>
      </c>
      <c r="B18" s="1573">
        <v>1609403</v>
      </c>
      <c r="C18" s="1574">
        <v>349321</v>
      </c>
      <c r="D18" s="1574">
        <v>1785</v>
      </c>
      <c r="E18" s="1574">
        <v>9502</v>
      </c>
      <c r="F18" s="1574">
        <v>339358</v>
      </c>
      <c r="G18" s="1574">
        <v>909437</v>
      </c>
      <c r="H18" s="1583" t="s">
        <v>194</v>
      </c>
      <c r="I18" s="1576">
        <v>146568</v>
      </c>
      <c r="J18" s="1577">
        <v>17519</v>
      </c>
      <c r="K18" s="1641">
        <v>144</v>
      </c>
      <c r="L18" s="1578">
        <v>1756115</v>
      </c>
      <c r="M18" s="66"/>
    </row>
    <row r="19" spans="1:13" ht="13.5" customHeight="1">
      <c r="A19" s="1571">
        <v>2009</v>
      </c>
      <c r="B19" s="1573">
        <v>1601476</v>
      </c>
      <c r="C19" s="1574">
        <v>348121</v>
      </c>
      <c r="D19" s="1574">
        <v>1757</v>
      </c>
      <c r="E19" s="1574">
        <v>8924</v>
      </c>
      <c r="F19" s="1574">
        <v>336273</v>
      </c>
      <c r="G19" s="1574">
        <v>906401</v>
      </c>
      <c r="H19" s="1583" t="s">
        <v>194</v>
      </c>
      <c r="I19" s="1576">
        <v>141817</v>
      </c>
      <c r="J19" s="1577">
        <v>16476</v>
      </c>
      <c r="K19" s="1641">
        <v>122</v>
      </c>
      <c r="L19" s="1578">
        <v>1743415</v>
      </c>
      <c r="M19" s="66"/>
    </row>
    <row r="20" spans="1:13" ht="13.5" customHeight="1">
      <c r="A20" s="1571">
        <v>2010</v>
      </c>
      <c r="B20" s="1573">
        <v>1593354</v>
      </c>
      <c r="C20" s="1574">
        <v>346715</v>
      </c>
      <c r="D20" s="1574">
        <v>1788</v>
      </c>
      <c r="E20" s="1574">
        <v>8244</v>
      </c>
      <c r="F20" s="1574">
        <v>332986</v>
      </c>
      <c r="G20" s="1574">
        <v>903621</v>
      </c>
      <c r="H20" s="1583" t="s">
        <v>194</v>
      </c>
      <c r="I20" s="1576">
        <v>136861</v>
      </c>
      <c r="J20" s="1577">
        <v>15078</v>
      </c>
      <c r="K20" s="1641">
        <v>124</v>
      </c>
      <c r="L20" s="1578">
        <v>1730339</v>
      </c>
      <c r="M20" s="66"/>
    </row>
    <row r="21" spans="1:13" ht="13.5" customHeight="1">
      <c r="A21" s="1571">
        <v>2011</v>
      </c>
      <c r="B21" s="1573">
        <v>1583073</v>
      </c>
      <c r="C21" s="1574">
        <v>344047</v>
      </c>
      <c r="D21" s="1574">
        <v>1793</v>
      </c>
      <c r="E21" s="1574">
        <v>7681</v>
      </c>
      <c r="F21" s="1574">
        <v>330167</v>
      </c>
      <c r="G21" s="1574">
        <v>899385</v>
      </c>
      <c r="H21" s="1583" t="s">
        <v>194</v>
      </c>
      <c r="I21" s="1576">
        <v>129366</v>
      </c>
      <c r="J21" s="1577">
        <v>14150</v>
      </c>
      <c r="K21" s="1641">
        <v>100</v>
      </c>
      <c r="L21" s="1578">
        <v>1712539</v>
      </c>
      <c r="M21" s="66"/>
    </row>
    <row r="22" spans="1:13" ht="13.5" customHeight="1">
      <c r="A22" s="1571">
        <v>2012</v>
      </c>
      <c r="B22" s="1573">
        <v>1578254</v>
      </c>
      <c r="C22" s="1574">
        <v>342194</v>
      </c>
      <c r="D22" s="1574">
        <v>1798</v>
      </c>
      <c r="E22" s="1574">
        <v>7208</v>
      </c>
      <c r="F22" s="1574">
        <v>328888</v>
      </c>
      <c r="G22" s="1574">
        <v>898166</v>
      </c>
      <c r="H22" s="1583" t="s">
        <v>194</v>
      </c>
      <c r="I22" s="1576">
        <v>125599</v>
      </c>
      <c r="J22" s="1577">
        <v>13308</v>
      </c>
      <c r="K22" s="1641">
        <v>97</v>
      </c>
      <c r="L22" s="1578">
        <v>1703950</v>
      </c>
      <c r="M22" s="66"/>
    </row>
    <row r="23" spans="1:13" ht="13.5" customHeight="1">
      <c r="A23" s="1571">
        <v>2013</v>
      </c>
      <c r="B23" s="1573">
        <v>1573772</v>
      </c>
      <c r="C23" s="1574">
        <v>339780</v>
      </c>
      <c r="D23" s="1574">
        <v>1815</v>
      </c>
      <c r="E23" s="1574">
        <v>6602</v>
      </c>
      <c r="F23" s="1574">
        <v>328195</v>
      </c>
      <c r="G23" s="1574">
        <v>897380</v>
      </c>
      <c r="H23" s="1583" t="s">
        <v>194</v>
      </c>
      <c r="I23" s="1576">
        <v>121342</v>
      </c>
      <c r="J23" s="1577">
        <v>12473</v>
      </c>
      <c r="K23" s="1641">
        <v>96</v>
      </c>
      <c r="L23" s="1578">
        <v>1695210</v>
      </c>
      <c r="M23" s="66"/>
    </row>
    <row r="24" spans="1:13" ht="13.5" customHeight="1">
      <c r="A24" s="1571">
        <v>2014</v>
      </c>
      <c r="B24" s="1573">
        <v>1568261</v>
      </c>
      <c r="C24" s="1574">
        <v>338174</v>
      </c>
      <c r="D24" s="1574">
        <v>1778</v>
      </c>
      <c r="E24" s="1574">
        <v>5949</v>
      </c>
      <c r="F24" s="1574">
        <v>328144</v>
      </c>
      <c r="G24" s="1574">
        <v>894216</v>
      </c>
      <c r="H24" s="1583" t="s">
        <v>194</v>
      </c>
      <c r="I24" s="1576">
        <v>112364</v>
      </c>
      <c r="J24" s="1577">
        <v>11410</v>
      </c>
      <c r="K24" s="1641">
        <v>87</v>
      </c>
      <c r="L24" s="1578">
        <v>1680712</v>
      </c>
      <c r="M24" s="66"/>
    </row>
    <row r="25" spans="1:13" ht="13.5" customHeight="1">
      <c r="A25" s="1571">
        <v>2015</v>
      </c>
      <c r="B25" s="1573">
        <v>1565968</v>
      </c>
      <c r="C25" s="1574">
        <v>336282</v>
      </c>
      <c r="D25" s="1574">
        <v>1814</v>
      </c>
      <c r="E25" s="1574">
        <v>5496</v>
      </c>
      <c r="F25" s="1574">
        <v>328406</v>
      </c>
      <c r="G25" s="1574">
        <v>893970</v>
      </c>
      <c r="H25" s="1583" t="s">
        <v>194</v>
      </c>
      <c r="I25" s="1576">
        <v>107626</v>
      </c>
      <c r="J25" s="1577">
        <v>10657</v>
      </c>
      <c r="K25" s="1641">
        <v>75</v>
      </c>
      <c r="L25" s="1578">
        <v>1673669</v>
      </c>
      <c r="M25" s="66"/>
    </row>
    <row r="26" spans="1:13" ht="13.5" customHeight="1">
      <c r="A26" s="1571">
        <v>2016</v>
      </c>
      <c r="B26" s="1573">
        <v>1561005</v>
      </c>
      <c r="C26" s="1574">
        <v>334258</v>
      </c>
      <c r="D26" s="1574">
        <v>1841</v>
      </c>
      <c r="E26" s="1574">
        <v>5347</v>
      </c>
      <c r="F26" s="1574">
        <v>328161</v>
      </c>
      <c r="G26" s="1574">
        <v>891398</v>
      </c>
      <c r="H26" s="1583" t="s">
        <v>194</v>
      </c>
      <c r="I26" s="1576">
        <v>103451</v>
      </c>
      <c r="J26" s="1577">
        <v>9906</v>
      </c>
      <c r="K26" s="1641">
        <v>69</v>
      </c>
      <c r="L26" s="1578">
        <v>1664525</v>
      </c>
      <c r="M26" s="66"/>
    </row>
    <row r="27" spans="1:13" ht="13.5" customHeight="1">
      <c r="A27" s="1579">
        <v>2017</v>
      </c>
      <c r="B27" s="1589">
        <v>1554879</v>
      </c>
      <c r="C27" s="1590">
        <v>331700</v>
      </c>
      <c r="D27" s="1590">
        <v>1876</v>
      </c>
      <c r="E27" s="1590">
        <v>5210</v>
      </c>
      <c r="F27" s="1590">
        <v>325228</v>
      </c>
      <c r="G27" s="1590">
        <v>890865</v>
      </c>
      <c r="H27" s="1583" t="s">
        <v>194</v>
      </c>
      <c r="I27" s="1592">
        <v>98355</v>
      </c>
      <c r="J27" s="1593">
        <v>9069</v>
      </c>
      <c r="K27" s="1642">
        <v>69</v>
      </c>
      <c r="L27" s="1594">
        <v>1653303</v>
      </c>
      <c r="M27" s="66"/>
    </row>
    <row r="28" spans="1:13" ht="13.5" customHeight="1">
      <c r="A28" s="1579">
        <v>2018</v>
      </c>
      <c r="B28" s="1589">
        <v>1546554</v>
      </c>
      <c r="C28" s="1590">
        <v>329692</v>
      </c>
      <c r="D28" s="1590">
        <v>1882</v>
      </c>
      <c r="E28" s="1590">
        <v>4762</v>
      </c>
      <c r="F28" s="1590">
        <v>319506</v>
      </c>
      <c r="G28" s="1590">
        <v>890712</v>
      </c>
      <c r="H28" s="1593" t="s">
        <v>549</v>
      </c>
      <c r="I28" s="1592">
        <v>94853</v>
      </c>
      <c r="J28" s="1593">
        <v>8509</v>
      </c>
      <c r="K28" s="1642">
        <v>61</v>
      </c>
      <c r="L28" s="1594">
        <v>1641468</v>
      </c>
      <c r="M28" s="66"/>
    </row>
    <row r="29" spans="1:13" ht="13.5" customHeight="1">
      <c r="A29" s="1579">
        <v>2019</v>
      </c>
      <c r="B29" s="1589">
        <v>1529215</v>
      </c>
      <c r="C29" s="1590">
        <v>326666</v>
      </c>
      <c r="D29" s="1590">
        <v>1888</v>
      </c>
      <c r="E29" s="1590">
        <v>4370</v>
      </c>
      <c r="F29" s="1590">
        <v>308444</v>
      </c>
      <c r="G29" s="1590">
        <v>887847</v>
      </c>
      <c r="H29" s="1593" t="s">
        <v>194</v>
      </c>
      <c r="I29" s="1592">
        <v>90825</v>
      </c>
      <c r="J29" s="1593">
        <v>7882</v>
      </c>
      <c r="K29" s="1642">
        <v>57</v>
      </c>
      <c r="L29" s="1594">
        <v>1620097</v>
      </c>
      <c r="M29" s="66"/>
    </row>
    <row r="30" spans="1:13" ht="13.5" customHeight="1">
      <c r="A30" s="1579">
        <v>2020</v>
      </c>
      <c r="B30" s="1581">
        <v>1507526</v>
      </c>
      <c r="C30" s="1582">
        <v>324481</v>
      </c>
      <c r="D30" s="1582">
        <v>1904</v>
      </c>
      <c r="E30" s="1582">
        <v>4107</v>
      </c>
      <c r="F30" s="1582">
        <v>289114</v>
      </c>
      <c r="G30" s="1582">
        <v>887920</v>
      </c>
      <c r="H30" s="1586" t="s">
        <v>194</v>
      </c>
      <c r="I30" s="1585">
        <v>86046</v>
      </c>
      <c r="J30" s="1586">
        <v>6936</v>
      </c>
      <c r="K30" s="1643">
        <v>61</v>
      </c>
      <c r="L30" s="1587">
        <v>1593633</v>
      </c>
      <c r="M30" s="66"/>
    </row>
    <row r="31" spans="1:13" ht="13.5" customHeight="1">
      <c r="A31" s="1579">
        <v>2021</v>
      </c>
      <c r="B31" s="1581">
        <v>1500057</v>
      </c>
      <c r="C31" s="1582">
        <v>323502</v>
      </c>
      <c r="D31" s="1582">
        <v>1893</v>
      </c>
      <c r="E31" s="1582">
        <v>3944</v>
      </c>
      <c r="F31" s="1582">
        <v>284662</v>
      </c>
      <c r="G31" s="1582">
        <v>886056</v>
      </c>
      <c r="H31" s="1586" t="s">
        <v>549</v>
      </c>
      <c r="I31" s="1585">
        <v>83668</v>
      </c>
      <c r="J31" s="1586">
        <v>6310</v>
      </c>
      <c r="K31" s="1643">
        <v>58</v>
      </c>
      <c r="L31" s="1587">
        <v>1583783</v>
      </c>
      <c r="M31" s="66"/>
    </row>
    <row r="32" spans="1:13" ht="14.25" customHeight="1">
      <c r="A32" s="1571">
        <v>2022</v>
      </c>
      <c r="B32" s="2066">
        <v>1492957</v>
      </c>
      <c r="C32" s="1583">
        <v>321828</v>
      </c>
      <c r="D32" s="1583">
        <v>1909</v>
      </c>
      <c r="E32" s="1583">
        <v>3863</v>
      </c>
      <c r="F32" s="1583">
        <v>278694</v>
      </c>
      <c r="G32" s="1583">
        <v>886663</v>
      </c>
      <c r="H32" s="2074" t="s">
        <v>549</v>
      </c>
      <c r="I32" s="2068">
        <v>80436</v>
      </c>
      <c r="J32" s="2067">
        <v>5745</v>
      </c>
      <c r="K32" s="2069">
        <v>58</v>
      </c>
      <c r="L32" s="2070">
        <v>1573451</v>
      </c>
      <c r="M32" s="66"/>
    </row>
    <row r="33" spans="1:13" ht="14.25" customHeight="1">
      <c r="A33" s="2088">
        <v>2023</v>
      </c>
      <c r="B33" s="2089">
        <v>1481183</v>
      </c>
      <c r="C33" s="2090">
        <v>318921</v>
      </c>
      <c r="D33" s="2090">
        <v>1911</v>
      </c>
      <c r="E33" s="2090">
        <v>3744</v>
      </c>
      <c r="F33" s="2090">
        <v>273745</v>
      </c>
      <c r="G33" s="2090">
        <v>882862</v>
      </c>
      <c r="H33" s="2091" t="s">
        <v>549</v>
      </c>
      <c r="I33" s="2092">
        <v>75780</v>
      </c>
      <c r="J33" s="2093">
        <v>4906</v>
      </c>
      <c r="K33" s="2094">
        <v>57</v>
      </c>
      <c r="L33" s="2095">
        <v>1557020</v>
      </c>
      <c r="M33" s="66"/>
    </row>
    <row r="34" spans="1:13" ht="13.5" customHeight="1">
      <c r="A34" s="2740" t="s">
        <v>1870</v>
      </c>
      <c r="B34" s="2741"/>
      <c r="C34" s="2741"/>
      <c r="D34" s="2741"/>
      <c r="E34" s="2741"/>
      <c r="F34" s="2741"/>
      <c r="G34" s="2741"/>
      <c r="H34" s="2741"/>
      <c r="I34" s="2741"/>
      <c r="J34" s="2741"/>
      <c r="K34" s="2741"/>
      <c r="L34" s="2742"/>
      <c r="M34" s="66"/>
    </row>
    <row r="35" spans="1:13" ht="13.5" customHeight="1">
      <c r="A35" s="1563">
        <v>1980</v>
      </c>
      <c r="B35" s="1604">
        <v>1127.2</v>
      </c>
      <c r="C35" s="1605">
        <v>263.60000000000002</v>
      </c>
      <c r="D35" s="1605">
        <v>15.6</v>
      </c>
      <c r="E35" s="1605">
        <v>72.5</v>
      </c>
      <c r="F35" s="1605" t="s">
        <v>194</v>
      </c>
      <c r="G35" s="1605" t="s">
        <v>194</v>
      </c>
      <c r="H35" s="1644">
        <v>775.5</v>
      </c>
      <c r="I35" s="1607">
        <v>245.9</v>
      </c>
      <c r="J35" s="1608" t="s">
        <v>194</v>
      </c>
      <c r="K35" s="1645">
        <v>0.2</v>
      </c>
      <c r="L35" s="1610">
        <v>1373.3</v>
      </c>
      <c r="M35" s="66"/>
    </row>
    <row r="36" spans="1:13" ht="13.5" customHeight="1">
      <c r="A36" s="1571">
        <v>1990</v>
      </c>
      <c r="B36" s="1612">
        <v>1356.5</v>
      </c>
      <c r="C36" s="1613">
        <v>290.5</v>
      </c>
      <c r="D36" s="1613">
        <v>9.9</v>
      </c>
      <c r="E36" s="1613">
        <v>34.1</v>
      </c>
      <c r="F36" s="1613" t="s">
        <v>194</v>
      </c>
      <c r="G36" s="1613" t="s">
        <v>194</v>
      </c>
      <c r="H36" s="1646">
        <v>1022</v>
      </c>
      <c r="I36" s="1615">
        <v>220.4</v>
      </c>
      <c r="J36" s="1616" t="s">
        <v>194</v>
      </c>
      <c r="K36" s="1647">
        <v>0.2</v>
      </c>
      <c r="L36" s="1618">
        <v>1577.1</v>
      </c>
      <c r="M36" s="66"/>
    </row>
    <row r="37" spans="1:13" ht="13.5" customHeight="1">
      <c r="A37" s="1571">
        <v>2000</v>
      </c>
      <c r="B37" s="1612">
        <v>1297.8</v>
      </c>
      <c r="C37" s="1613">
        <v>282.2</v>
      </c>
      <c r="D37" s="1613">
        <v>1.9</v>
      </c>
      <c r="E37" s="1613">
        <v>17.8</v>
      </c>
      <c r="F37" s="1613" t="s">
        <v>194</v>
      </c>
      <c r="G37" s="1613" t="s">
        <v>194</v>
      </c>
      <c r="H37" s="1646">
        <v>995.9</v>
      </c>
      <c r="I37" s="1615">
        <v>170.8</v>
      </c>
      <c r="J37" s="1616">
        <v>18</v>
      </c>
      <c r="K37" s="1647">
        <v>0.1</v>
      </c>
      <c r="L37" s="1618">
        <v>1468.7</v>
      </c>
      <c r="M37" s="66"/>
    </row>
    <row r="38" spans="1:13" ht="13.5" customHeight="1">
      <c r="A38" s="1571">
        <v>2001</v>
      </c>
      <c r="B38" s="1612">
        <v>1293.7</v>
      </c>
      <c r="C38" s="1613">
        <v>280.8</v>
      </c>
      <c r="D38" s="1613">
        <v>1.6</v>
      </c>
      <c r="E38" s="1613">
        <v>16.399999999999999</v>
      </c>
      <c r="F38" s="1613">
        <v>26</v>
      </c>
      <c r="G38" s="1613">
        <v>43.5</v>
      </c>
      <c r="H38" s="1646" t="s">
        <v>194</v>
      </c>
      <c r="I38" s="1615">
        <v>164.6</v>
      </c>
      <c r="J38" s="1616">
        <v>18.600000000000001</v>
      </c>
      <c r="K38" s="1647">
        <v>0.1</v>
      </c>
      <c r="L38" s="1618">
        <v>1458.5</v>
      </c>
      <c r="M38" s="66"/>
    </row>
    <row r="39" spans="1:13" ht="13.5" customHeight="1">
      <c r="A39" s="1571">
        <v>2002</v>
      </c>
      <c r="B39" s="1612">
        <v>1289</v>
      </c>
      <c r="C39" s="1613">
        <v>279.3</v>
      </c>
      <c r="D39" s="1613">
        <v>1.5</v>
      </c>
      <c r="E39" s="1613">
        <v>13.8</v>
      </c>
      <c r="F39" s="1613">
        <v>89.1</v>
      </c>
      <c r="G39" s="1613">
        <v>196.1</v>
      </c>
      <c r="H39" s="1646" t="s">
        <v>194</v>
      </c>
      <c r="I39" s="1615">
        <v>154.30000000000001</v>
      </c>
      <c r="J39" s="1616">
        <v>19.5</v>
      </c>
      <c r="K39" s="1647">
        <v>0.1</v>
      </c>
      <c r="L39" s="1618">
        <v>1443.4</v>
      </c>
      <c r="M39" s="66"/>
    </row>
    <row r="40" spans="1:13" ht="13.5" customHeight="1">
      <c r="A40" s="1571">
        <v>2003</v>
      </c>
      <c r="B40" s="1612">
        <v>1278.9000000000001</v>
      </c>
      <c r="C40" s="1613">
        <v>277.7</v>
      </c>
      <c r="D40" s="1613">
        <v>1.4</v>
      </c>
      <c r="E40" s="1613">
        <v>11.4</v>
      </c>
      <c r="F40" s="1613">
        <v>268.3</v>
      </c>
      <c r="G40" s="1613">
        <v>720.2</v>
      </c>
      <c r="H40" s="1646" t="s">
        <v>194</v>
      </c>
      <c r="I40" s="1615">
        <v>147.19999999999999</v>
      </c>
      <c r="J40" s="1616">
        <v>19.5</v>
      </c>
      <c r="K40" s="1647">
        <v>0.1</v>
      </c>
      <c r="L40" s="1618">
        <v>1426.3</v>
      </c>
      <c r="M40" s="66"/>
    </row>
    <row r="41" spans="1:13" ht="13.5" customHeight="1">
      <c r="A41" s="1571">
        <v>2004</v>
      </c>
      <c r="B41" s="1612">
        <v>1277.8</v>
      </c>
      <c r="C41" s="1613">
        <v>278</v>
      </c>
      <c r="D41" s="1613">
        <v>1.3</v>
      </c>
      <c r="E41" s="1613">
        <v>10.4</v>
      </c>
      <c r="F41" s="1613">
        <v>273.7</v>
      </c>
      <c r="G41" s="1613">
        <v>714.4</v>
      </c>
      <c r="H41" s="1646" t="s">
        <v>194</v>
      </c>
      <c r="I41" s="1615">
        <v>141.80000000000001</v>
      </c>
      <c r="J41" s="1616">
        <v>19.100000000000001</v>
      </c>
      <c r="K41" s="1647">
        <v>0.1</v>
      </c>
      <c r="L41" s="1618">
        <v>1419.8</v>
      </c>
      <c r="M41" s="66"/>
    </row>
    <row r="42" spans="1:13" ht="13.5" customHeight="1">
      <c r="A42" s="1571">
        <v>2005</v>
      </c>
      <c r="B42" s="1612">
        <v>1276.9000000000001</v>
      </c>
      <c r="C42" s="1613">
        <v>277.3</v>
      </c>
      <c r="D42" s="1613">
        <v>1.4</v>
      </c>
      <c r="E42" s="1613">
        <v>9.4</v>
      </c>
      <c r="F42" s="1613">
        <v>281.2</v>
      </c>
      <c r="G42" s="1613">
        <v>707.7</v>
      </c>
      <c r="H42" s="1646" t="s">
        <v>194</v>
      </c>
      <c r="I42" s="1615">
        <v>130.69999999999999</v>
      </c>
      <c r="J42" s="1616">
        <v>19.3</v>
      </c>
      <c r="K42" s="1647">
        <v>0.1</v>
      </c>
      <c r="L42" s="1618">
        <v>1407.7</v>
      </c>
      <c r="M42" s="66"/>
    </row>
    <row r="43" spans="1:13" ht="13.5" customHeight="1">
      <c r="A43" s="1571">
        <v>2006</v>
      </c>
      <c r="B43" s="1612">
        <v>1273.0999999999999</v>
      </c>
      <c r="C43" s="1613">
        <v>275.8</v>
      </c>
      <c r="D43" s="1613">
        <v>1.4</v>
      </c>
      <c r="E43" s="1613">
        <v>8.6999999999999993</v>
      </c>
      <c r="F43" s="1613">
        <v>274.10000000000002</v>
      </c>
      <c r="G43" s="1613">
        <v>713</v>
      </c>
      <c r="H43" s="1646" t="s">
        <v>194</v>
      </c>
      <c r="I43" s="1615">
        <v>125.1</v>
      </c>
      <c r="J43" s="1616">
        <v>16.899999999999999</v>
      </c>
      <c r="K43" s="1647">
        <v>0.1</v>
      </c>
      <c r="L43" s="1618">
        <v>1398.3</v>
      </c>
      <c r="M43" s="66"/>
    </row>
    <row r="44" spans="1:13" ht="13.5" customHeight="1">
      <c r="A44" s="1571">
        <v>2007</v>
      </c>
      <c r="B44" s="1612">
        <v>1268</v>
      </c>
      <c r="C44" s="1613">
        <v>274.89999999999998</v>
      </c>
      <c r="D44" s="1613">
        <v>1.4</v>
      </c>
      <c r="E44" s="1613">
        <v>8.3000000000000007</v>
      </c>
      <c r="F44" s="1613">
        <v>268.8</v>
      </c>
      <c r="G44" s="1613">
        <v>714.7</v>
      </c>
      <c r="H44" s="1646" t="s">
        <v>194</v>
      </c>
      <c r="I44" s="1615">
        <v>121.4</v>
      </c>
      <c r="J44" s="1616">
        <v>14.9</v>
      </c>
      <c r="K44" s="1647">
        <v>0.1</v>
      </c>
      <c r="L44" s="1618">
        <v>1389.6</v>
      </c>
      <c r="M44" s="66"/>
    </row>
    <row r="45" spans="1:13" ht="13.5" customHeight="1">
      <c r="A45" s="1571">
        <v>2008</v>
      </c>
      <c r="B45" s="1612">
        <v>1260.4000000000001</v>
      </c>
      <c r="C45" s="1613">
        <v>273.60000000000002</v>
      </c>
      <c r="D45" s="1613">
        <v>1.4</v>
      </c>
      <c r="E45" s="1613">
        <v>7.4</v>
      </c>
      <c r="F45" s="1613">
        <v>265.8</v>
      </c>
      <c r="G45" s="1613">
        <v>712.2</v>
      </c>
      <c r="H45" s="1646" t="s">
        <v>194</v>
      </c>
      <c r="I45" s="1615">
        <v>114.8</v>
      </c>
      <c r="J45" s="1616">
        <v>13.7</v>
      </c>
      <c r="K45" s="1647">
        <v>0.1</v>
      </c>
      <c r="L45" s="1618">
        <v>1375.3</v>
      </c>
      <c r="M45" s="66"/>
    </row>
    <row r="46" spans="1:13" ht="13.5" customHeight="1">
      <c r="A46" s="1571">
        <v>2009</v>
      </c>
      <c r="B46" s="1612">
        <v>1256</v>
      </c>
      <c r="C46" s="1613">
        <v>273</v>
      </c>
      <c r="D46" s="1613">
        <v>1.4</v>
      </c>
      <c r="E46" s="1613">
        <v>7</v>
      </c>
      <c r="F46" s="1613">
        <v>263.7</v>
      </c>
      <c r="G46" s="1613">
        <v>710.8</v>
      </c>
      <c r="H46" s="1646" t="s">
        <v>194</v>
      </c>
      <c r="I46" s="1615">
        <v>111.2</v>
      </c>
      <c r="J46" s="1616">
        <v>12.9</v>
      </c>
      <c r="K46" s="1647">
        <v>0.1</v>
      </c>
      <c r="L46" s="1618">
        <v>1367.3</v>
      </c>
      <c r="M46" s="66"/>
    </row>
    <row r="47" spans="1:13" ht="13.5" customHeight="1">
      <c r="A47" s="1571">
        <v>2010</v>
      </c>
      <c r="B47" s="1612">
        <v>1244.3</v>
      </c>
      <c r="C47" s="1613">
        <v>270.8</v>
      </c>
      <c r="D47" s="1613">
        <v>1.4</v>
      </c>
      <c r="E47" s="1613">
        <v>6.4</v>
      </c>
      <c r="F47" s="1613">
        <v>260</v>
      </c>
      <c r="G47" s="1613">
        <v>705.6</v>
      </c>
      <c r="H47" s="1646" t="s">
        <v>194</v>
      </c>
      <c r="I47" s="1615">
        <v>106.9</v>
      </c>
      <c r="J47" s="1616">
        <v>11.8</v>
      </c>
      <c r="K47" s="1647">
        <v>0.1</v>
      </c>
      <c r="L47" s="1618">
        <v>1351.2</v>
      </c>
      <c r="M47" s="66"/>
    </row>
    <row r="48" spans="1:13" ht="13.5" customHeight="1">
      <c r="A48" s="1571">
        <v>2011</v>
      </c>
      <c r="B48" s="1612">
        <v>1238.7</v>
      </c>
      <c r="C48" s="1613">
        <v>269.2</v>
      </c>
      <c r="D48" s="1613">
        <v>1.4</v>
      </c>
      <c r="E48" s="1613">
        <v>6</v>
      </c>
      <c r="F48" s="1613">
        <v>258.3</v>
      </c>
      <c r="G48" s="1613">
        <v>703.7</v>
      </c>
      <c r="H48" s="1646" t="s">
        <v>194</v>
      </c>
      <c r="I48" s="1615">
        <v>101.2</v>
      </c>
      <c r="J48" s="1616">
        <v>11.1</v>
      </c>
      <c r="K48" s="1647">
        <v>0.1</v>
      </c>
      <c r="L48" s="1618">
        <v>1340</v>
      </c>
      <c r="M48" s="66"/>
    </row>
    <row r="49" spans="1:13" ht="13.5" customHeight="1">
      <c r="A49" s="1571">
        <v>2012</v>
      </c>
      <c r="B49" s="1612">
        <v>1237.7</v>
      </c>
      <c r="C49" s="1613">
        <v>268.39999999999998</v>
      </c>
      <c r="D49" s="1613">
        <v>1.4</v>
      </c>
      <c r="E49" s="1613">
        <v>5.7</v>
      </c>
      <c r="F49" s="1613">
        <v>257.89999999999998</v>
      </c>
      <c r="G49" s="1613">
        <v>704.4</v>
      </c>
      <c r="H49" s="1646" t="s">
        <v>194</v>
      </c>
      <c r="I49" s="1615">
        <v>98.5</v>
      </c>
      <c r="J49" s="1616">
        <v>10.4</v>
      </c>
      <c r="K49" s="1647">
        <v>0.1</v>
      </c>
      <c r="L49" s="1618">
        <v>1336.3</v>
      </c>
      <c r="M49" s="66"/>
    </row>
    <row r="50" spans="1:13" ht="13.5" customHeight="1">
      <c r="A50" s="1571">
        <v>2013</v>
      </c>
      <c r="B50" s="1612">
        <v>1236.3</v>
      </c>
      <c r="C50" s="1613">
        <v>266.89999999999998</v>
      </c>
      <c r="D50" s="1613">
        <v>1.4</v>
      </c>
      <c r="E50" s="1613">
        <v>5.2</v>
      </c>
      <c r="F50" s="1613">
        <v>257.8</v>
      </c>
      <c r="G50" s="1613">
        <v>704.9</v>
      </c>
      <c r="H50" s="1646" t="s">
        <v>194</v>
      </c>
      <c r="I50" s="1615">
        <v>95.3</v>
      </c>
      <c r="J50" s="1616">
        <v>9.8000000000000007</v>
      </c>
      <c r="K50" s="1647">
        <v>0.1</v>
      </c>
      <c r="L50" s="1618">
        <v>1331.7</v>
      </c>
      <c r="M50" s="66"/>
    </row>
    <row r="51" spans="1:13" ht="13.5" customHeight="1">
      <c r="A51" s="1571">
        <v>2014</v>
      </c>
      <c r="B51" s="1612">
        <v>1234</v>
      </c>
      <c r="C51" s="1613">
        <v>266.10000000000002</v>
      </c>
      <c r="D51" s="1613">
        <v>1.4</v>
      </c>
      <c r="E51" s="1613">
        <v>4.7</v>
      </c>
      <c r="F51" s="1613">
        <v>258.2</v>
      </c>
      <c r="G51" s="1613">
        <v>703.6</v>
      </c>
      <c r="H51" s="1646" t="s">
        <v>194</v>
      </c>
      <c r="I51" s="1615">
        <v>88.4</v>
      </c>
      <c r="J51" s="1616">
        <v>9</v>
      </c>
      <c r="K51" s="1647">
        <v>0.1</v>
      </c>
      <c r="L51" s="2064">
        <v>1322.5</v>
      </c>
      <c r="M51" s="66"/>
    </row>
    <row r="52" spans="1:13" ht="13.5" customHeight="1">
      <c r="A52" s="1571">
        <v>2015</v>
      </c>
      <c r="B52" s="1612">
        <v>1232.0999999999999</v>
      </c>
      <c r="C52" s="1613">
        <v>264.60000000000002</v>
      </c>
      <c r="D52" s="1613">
        <v>1.4</v>
      </c>
      <c r="E52" s="1613">
        <v>4.3</v>
      </c>
      <c r="F52" s="1613">
        <v>258.39999999999998</v>
      </c>
      <c r="G52" s="1613">
        <v>703.4</v>
      </c>
      <c r="H52" s="1646" t="s">
        <v>194</v>
      </c>
      <c r="I52" s="1615">
        <v>84.7</v>
      </c>
      <c r="J52" s="1616">
        <v>8.4</v>
      </c>
      <c r="K52" s="1647">
        <v>0.1</v>
      </c>
      <c r="L52" s="1618">
        <v>1316.9</v>
      </c>
      <c r="M52" s="66"/>
    </row>
    <row r="53" spans="1:13" ht="13.5" customHeight="1">
      <c r="A53" s="1571">
        <v>2016</v>
      </c>
      <c r="B53" s="1612">
        <v>1229.8</v>
      </c>
      <c r="C53" s="1613">
        <v>263.3</v>
      </c>
      <c r="D53" s="1613">
        <v>1.5</v>
      </c>
      <c r="E53" s="1613">
        <v>4.2</v>
      </c>
      <c r="F53" s="1613">
        <v>258.5</v>
      </c>
      <c r="G53" s="1613">
        <v>702.3</v>
      </c>
      <c r="H53" s="1646" t="s">
        <v>194</v>
      </c>
      <c r="I53" s="1615">
        <v>81.5</v>
      </c>
      <c r="J53" s="1616">
        <v>7.8</v>
      </c>
      <c r="K53" s="1647">
        <v>0.1</v>
      </c>
      <c r="L53" s="1618">
        <v>1311.3</v>
      </c>
      <c r="M53" s="66"/>
    </row>
    <row r="54" spans="1:13" ht="13.5" customHeight="1">
      <c r="A54" s="1579">
        <v>2017</v>
      </c>
      <c r="B54" s="1620">
        <v>1227.2</v>
      </c>
      <c r="C54" s="1621">
        <v>261.8</v>
      </c>
      <c r="D54" s="1621">
        <v>1.5</v>
      </c>
      <c r="E54" s="1621">
        <v>4.0999999999999996</v>
      </c>
      <c r="F54" s="1621">
        <v>256.7</v>
      </c>
      <c r="G54" s="1621">
        <v>703.1</v>
      </c>
      <c r="H54" s="1630" t="s">
        <v>194</v>
      </c>
      <c r="I54" s="1623">
        <v>77.599999999999994</v>
      </c>
      <c r="J54" s="1624">
        <v>7.2</v>
      </c>
      <c r="K54" s="1648">
        <v>0.1</v>
      </c>
      <c r="L54" s="1626">
        <v>1304.8</v>
      </c>
      <c r="M54" s="66"/>
    </row>
    <row r="55" spans="1:13" ht="13.5" customHeight="1">
      <c r="A55" s="1579">
        <v>2018</v>
      </c>
      <c r="B55" s="1620">
        <v>1223.0999999999999</v>
      </c>
      <c r="C55" s="1621">
        <v>260.7</v>
      </c>
      <c r="D55" s="1621">
        <v>1.5</v>
      </c>
      <c r="E55" s="1621">
        <v>3.8</v>
      </c>
      <c r="F55" s="1621">
        <v>252.7</v>
      </c>
      <c r="G55" s="1621">
        <v>704.4</v>
      </c>
      <c r="H55" s="1621" t="s">
        <v>549</v>
      </c>
      <c r="I55" s="1623">
        <v>75</v>
      </c>
      <c r="J55" s="1624">
        <v>6.7</v>
      </c>
      <c r="K55" s="1648">
        <v>0</v>
      </c>
      <c r="L55" s="1626">
        <v>1298.2</v>
      </c>
      <c r="M55" s="66"/>
    </row>
    <row r="56" spans="1:13" ht="13.5" customHeight="1">
      <c r="A56" s="1579">
        <v>2019</v>
      </c>
      <c r="B56" s="1620">
        <v>1212.0999999999999</v>
      </c>
      <c r="C56" s="1621">
        <v>258.89999999999998</v>
      </c>
      <c r="D56" s="1621">
        <v>1.5</v>
      </c>
      <c r="E56" s="1621">
        <v>3.5</v>
      </c>
      <c r="F56" s="1621">
        <v>244.5</v>
      </c>
      <c r="G56" s="1621">
        <v>703.7</v>
      </c>
      <c r="H56" s="1621" t="s">
        <v>194</v>
      </c>
      <c r="I56" s="1623">
        <v>72</v>
      </c>
      <c r="J56" s="1624">
        <v>6.2</v>
      </c>
      <c r="K56" s="1648">
        <v>0</v>
      </c>
      <c r="L56" s="1626">
        <v>1284.0999999999999</v>
      </c>
      <c r="M56" s="66"/>
    </row>
    <row r="57" spans="1:13" ht="13.5" customHeight="1">
      <c r="A57" s="1579">
        <v>2020</v>
      </c>
      <c r="B57" s="1629">
        <v>1195.0999999999999</v>
      </c>
      <c r="C57" s="1630">
        <v>257.2</v>
      </c>
      <c r="D57" s="1630">
        <v>1.5</v>
      </c>
      <c r="E57" s="1630">
        <v>3.3</v>
      </c>
      <c r="F57" s="1630">
        <v>229.2</v>
      </c>
      <c r="G57" s="1630">
        <v>703.9</v>
      </c>
      <c r="H57" s="1630" t="s">
        <v>194</v>
      </c>
      <c r="I57" s="1632">
        <v>68.2</v>
      </c>
      <c r="J57" s="1633">
        <v>5.5</v>
      </c>
      <c r="K57" s="1649">
        <v>0</v>
      </c>
      <c r="L57" s="1635">
        <v>1263.3</v>
      </c>
      <c r="M57" s="66"/>
    </row>
    <row r="58" spans="1:13" ht="13.5" customHeight="1">
      <c r="A58" s="1579">
        <v>2021</v>
      </c>
      <c r="B58" s="1629">
        <v>1195.2</v>
      </c>
      <c r="C58" s="1630">
        <v>257.8</v>
      </c>
      <c r="D58" s="1630">
        <v>1.5</v>
      </c>
      <c r="E58" s="1630">
        <v>3.1</v>
      </c>
      <c r="F58" s="1630">
        <v>226.8</v>
      </c>
      <c r="G58" s="1630">
        <v>706</v>
      </c>
      <c r="H58" s="1630" t="s">
        <v>194</v>
      </c>
      <c r="I58" s="1632">
        <v>66.7</v>
      </c>
      <c r="J58" s="1633">
        <v>5</v>
      </c>
      <c r="K58" s="1649">
        <v>0</v>
      </c>
      <c r="L58" s="1635">
        <v>1262</v>
      </c>
      <c r="M58" s="66"/>
    </row>
    <row r="59" spans="1:13" ht="13.5" customHeight="1">
      <c r="A59" s="1571">
        <v>2022</v>
      </c>
      <c r="B59" s="2071">
        <v>1194.9000000000001</v>
      </c>
      <c r="C59" s="1646">
        <v>257.60000000000002</v>
      </c>
      <c r="D59" s="1646">
        <v>1.5</v>
      </c>
      <c r="E59" s="1646">
        <v>3.1</v>
      </c>
      <c r="F59" s="1646">
        <v>223</v>
      </c>
      <c r="G59" s="1646">
        <v>709.6</v>
      </c>
      <c r="H59" s="2075" t="s">
        <v>549</v>
      </c>
      <c r="I59" s="2072">
        <v>64.400000000000006</v>
      </c>
      <c r="J59" s="2060">
        <v>4.5999999999999996</v>
      </c>
      <c r="K59" s="2073">
        <v>0</v>
      </c>
      <c r="L59" s="2064">
        <v>1259.3</v>
      </c>
      <c r="M59" s="66"/>
    </row>
    <row r="60" spans="1:13" ht="13.5" customHeight="1">
      <c r="A60" s="2088">
        <v>2023</v>
      </c>
      <c r="B60" s="2096">
        <v>1191.0999999999999</v>
      </c>
      <c r="C60" s="2079">
        <v>256.5</v>
      </c>
      <c r="D60" s="2079">
        <v>1.5</v>
      </c>
      <c r="E60" s="2079">
        <v>3</v>
      </c>
      <c r="F60" s="2079">
        <v>220.1</v>
      </c>
      <c r="G60" s="2079">
        <v>710</v>
      </c>
      <c r="H60" s="2097" t="s">
        <v>549</v>
      </c>
      <c r="I60" s="2098">
        <v>60.9</v>
      </c>
      <c r="J60" s="2081">
        <v>3.9</v>
      </c>
      <c r="K60" s="2099">
        <v>0</v>
      </c>
      <c r="L60" s="2085">
        <v>1252.0999999999999</v>
      </c>
      <c r="M60" s="66"/>
    </row>
    <row r="61" spans="1:13" ht="13.5" customHeight="1">
      <c r="A61" s="277"/>
      <c r="B61" s="66"/>
      <c r="C61" s="66"/>
      <c r="D61" s="66"/>
      <c r="E61" s="66"/>
      <c r="F61" s="66"/>
      <c r="G61" s="66"/>
      <c r="H61" s="66"/>
      <c r="I61" s="66"/>
      <c r="J61" s="66"/>
      <c r="K61" s="66"/>
      <c r="L61" s="66"/>
    </row>
    <row r="62" spans="1:13">
      <c r="A62" s="573" t="s">
        <v>1871</v>
      </c>
      <c r="B62" s="573"/>
      <c r="C62" s="66"/>
      <c r="D62" s="66"/>
      <c r="E62" s="66"/>
      <c r="F62" s="66"/>
      <c r="G62" s="66"/>
      <c r="H62" s="66"/>
      <c r="I62" s="66"/>
      <c r="J62" s="66"/>
      <c r="K62" s="66"/>
      <c r="L62" s="66"/>
    </row>
  </sheetData>
  <mergeCells count="8">
    <mergeCell ref="A7:L7"/>
    <mergeCell ref="A34:L34"/>
    <mergeCell ref="A4:A6"/>
    <mergeCell ref="B4:L4"/>
    <mergeCell ref="B5:B6"/>
    <mergeCell ref="I5:I6"/>
    <mergeCell ref="K5:K6"/>
    <mergeCell ref="L5:L6"/>
  </mergeCells>
  <phoneticPr fontId="3"/>
  <pageMargins left="0.35433070866141736" right="0.35433070866141736" top="0.78740157480314965" bottom="0.78740157480314965" header="0.31496062992125984" footer="0.31496062992125984"/>
  <pageSetup paperSize="9" scale="82" orientation="portrait" horizontalDpi="4294967292" verticalDpi="4294967292" r:id="rId1"/>
  <headerFooter alignWithMargins="0"/>
  <colBreaks count="1" manualBreakCount="1">
    <brk id="13"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7B6F7-3678-4ABA-BE03-5C4D1EAB46EE}">
  <dimension ref="A1:F55"/>
  <sheetViews>
    <sheetView zoomScaleNormal="100" zoomScaleSheetLayoutView="100" workbookViewId="0"/>
  </sheetViews>
  <sheetFormatPr defaultColWidth="12.9140625" defaultRowHeight="15.5"/>
  <cols>
    <col min="1" max="1" width="10.1640625" style="551" customWidth="1"/>
    <col min="2" max="5" width="16.1640625" style="551" customWidth="1"/>
    <col min="6" max="6" width="17.9140625" style="551" customWidth="1"/>
    <col min="7" max="16384" width="12.9140625" style="551"/>
  </cols>
  <sheetData>
    <row r="1" spans="1:6" ht="23.5">
      <c r="A1" s="549" t="s">
        <v>1872</v>
      </c>
      <c r="B1" s="550"/>
      <c r="C1" s="550"/>
      <c r="D1" s="550"/>
      <c r="E1" s="550"/>
      <c r="F1" s="550"/>
    </row>
    <row r="2" spans="1:6">
      <c r="A2" s="550"/>
      <c r="B2" s="550"/>
      <c r="C2" s="1650"/>
      <c r="D2" s="550"/>
      <c r="E2" s="550"/>
      <c r="F2" s="550"/>
    </row>
    <row r="3" spans="1:6" ht="10.5" customHeight="1">
      <c r="A3" s="550"/>
      <c r="B3" s="550"/>
      <c r="C3" s="550"/>
      <c r="E3" s="1651"/>
    </row>
    <row r="4" spans="1:6" ht="24.75" customHeight="1">
      <c r="A4" s="1652" t="s">
        <v>1873</v>
      </c>
      <c r="B4" s="1653" t="s">
        <v>1874</v>
      </c>
      <c r="C4" s="1653" t="s">
        <v>1875</v>
      </c>
      <c r="D4" s="1653" t="s">
        <v>1876</v>
      </c>
      <c r="E4" s="1653" t="s">
        <v>1877</v>
      </c>
      <c r="F4" s="550"/>
    </row>
    <row r="5" spans="1:6" ht="17.25" customHeight="1">
      <c r="A5" s="2748" t="s">
        <v>1878</v>
      </c>
      <c r="B5" s="2749"/>
      <c r="C5" s="2749"/>
      <c r="D5" s="2749"/>
      <c r="E5" s="2750"/>
      <c r="F5" s="550"/>
    </row>
    <row r="6" spans="1:6" ht="15" customHeight="1">
      <c r="A6" s="1654">
        <v>1970</v>
      </c>
      <c r="B6" s="1655">
        <v>118990</v>
      </c>
      <c r="C6" s="1655">
        <v>37859</v>
      </c>
      <c r="D6" s="1655">
        <v>273572</v>
      </c>
      <c r="E6" s="1655">
        <v>79393</v>
      </c>
      <c r="F6" s="550"/>
    </row>
    <row r="7" spans="1:6" ht="15" customHeight="1">
      <c r="A7" s="1656">
        <v>1980</v>
      </c>
      <c r="B7" s="1657">
        <v>156235</v>
      </c>
      <c r="C7" s="1657">
        <v>53602</v>
      </c>
      <c r="D7" s="1657">
        <v>487169</v>
      </c>
      <c r="E7" s="1657">
        <v>116056</v>
      </c>
      <c r="F7" s="550"/>
    </row>
    <row r="8" spans="1:6" ht="15" customHeight="1">
      <c r="A8" s="1656">
        <v>1986</v>
      </c>
      <c r="B8" s="1657">
        <v>191346</v>
      </c>
      <c r="C8" s="1657">
        <v>66797</v>
      </c>
      <c r="D8" s="1657">
        <v>639936</v>
      </c>
      <c r="E8" s="1657">
        <v>135990</v>
      </c>
      <c r="F8" s="550"/>
    </row>
    <row r="9" spans="1:6" ht="15" customHeight="1">
      <c r="A9" s="1656">
        <v>1988</v>
      </c>
      <c r="B9" s="1657">
        <v>201658</v>
      </c>
      <c r="C9" s="1657">
        <v>70572</v>
      </c>
      <c r="D9" s="1657">
        <v>694999</v>
      </c>
      <c r="E9" s="1657">
        <v>143429</v>
      </c>
      <c r="F9" s="550"/>
    </row>
    <row r="10" spans="1:6" ht="15" customHeight="1">
      <c r="A10" s="1656">
        <v>1990</v>
      </c>
      <c r="B10" s="1657">
        <v>211797</v>
      </c>
      <c r="C10" s="1657">
        <v>74028</v>
      </c>
      <c r="D10" s="1657">
        <v>745301</v>
      </c>
      <c r="E10" s="1657">
        <v>150627</v>
      </c>
      <c r="F10" s="550"/>
    </row>
    <row r="11" spans="1:6" ht="15" customHeight="1">
      <c r="A11" s="1656">
        <v>1992</v>
      </c>
      <c r="B11" s="1657">
        <v>219704</v>
      </c>
      <c r="C11" s="1657">
        <v>77416</v>
      </c>
      <c r="D11" s="1657">
        <v>795810</v>
      </c>
      <c r="E11" s="1657">
        <v>162021</v>
      </c>
      <c r="F11" s="550"/>
    </row>
    <row r="12" spans="1:6" ht="15" customHeight="1">
      <c r="A12" s="1656">
        <v>1994</v>
      </c>
      <c r="B12" s="1657">
        <v>230519</v>
      </c>
      <c r="C12" s="1657">
        <v>81055</v>
      </c>
      <c r="D12" s="1657">
        <v>862013</v>
      </c>
      <c r="E12" s="1657">
        <v>176871</v>
      </c>
      <c r="F12" s="550"/>
    </row>
    <row r="13" spans="1:6" ht="15" customHeight="1">
      <c r="A13" s="1656">
        <v>1996</v>
      </c>
      <c r="B13" s="1657">
        <v>240908</v>
      </c>
      <c r="C13" s="1657">
        <v>85518</v>
      </c>
      <c r="D13" s="1657">
        <v>928896</v>
      </c>
      <c r="E13" s="1657">
        <v>194300</v>
      </c>
      <c r="F13" s="550"/>
    </row>
    <row r="14" spans="1:6" ht="15" customHeight="1">
      <c r="A14" s="1656">
        <v>1998</v>
      </c>
      <c r="B14" s="1657">
        <v>248611</v>
      </c>
      <c r="C14" s="1657">
        <v>88061</v>
      </c>
      <c r="D14" s="1657">
        <v>985821</v>
      </c>
      <c r="E14" s="1657">
        <v>205953</v>
      </c>
      <c r="F14" s="550"/>
    </row>
    <row r="15" spans="1:6" ht="15" customHeight="1">
      <c r="A15" s="1656">
        <v>2000</v>
      </c>
      <c r="B15" s="1657">
        <v>255792</v>
      </c>
      <c r="C15" s="1657">
        <v>90857</v>
      </c>
      <c r="D15" s="1657">
        <v>1042468</v>
      </c>
      <c r="E15" s="1657">
        <v>217477</v>
      </c>
      <c r="F15" s="550"/>
    </row>
    <row r="16" spans="1:6" ht="15" customHeight="1">
      <c r="A16" s="1656">
        <v>2002</v>
      </c>
      <c r="B16" s="1657">
        <v>262687</v>
      </c>
      <c r="C16" s="1657">
        <v>92874</v>
      </c>
      <c r="D16" s="1657">
        <v>1097326</v>
      </c>
      <c r="E16" s="1657">
        <v>229744</v>
      </c>
      <c r="F16" s="550"/>
    </row>
    <row r="17" spans="1:6" ht="15" customHeight="1">
      <c r="A17" s="1656">
        <v>2004</v>
      </c>
      <c r="B17" s="1657">
        <v>270371</v>
      </c>
      <c r="C17" s="1657">
        <v>95197</v>
      </c>
      <c r="D17" s="1657">
        <v>1146181</v>
      </c>
      <c r="E17" s="1657">
        <v>241369</v>
      </c>
      <c r="F17" s="550"/>
    </row>
    <row r="18" spans="1:6" ht="15" customHeight="1">
      <c r="A18" s="1656">
        <v>2006</v>
      </c>
      <c r="B18" s="1657">
        <v>277927</v>
      </c>
      <c r="C18" s="1657">
        <v>97198</v>
      </c>
      <c r="D18" s="1657">
        <v>1194121</v>
      </c>
      <c r="E18" s="1657">
        <v>252533</v>
      </c>
      <c r="F18" s="550"/>
    </row>
    <row r="19" spans="1:6" ht="15" customHeight="1">
      <c r="A19" s="1656">
        <v>2008</v>
      </c>
      <c r="B19" s="1657">
        <v>286699</v>
      </c>
      <c r="C19" s="1657">
        <v>99426</v>
      </c>
      <c r="D19" s="1657">
        <v>1252224</v>
      </c>
      <c r="E19" s="1657">
        <v>267751</v>
      </c>
      <c r="F19" s="550"/>
    </row>
    <row r="20" spans="1:6" ht="15" customHeight="1">
      <c r="A20" s="1656">
        <v>2010</v>
      </c>
      <c r="B20" s="1657">
        <v>295049</v>
      </c>
      <c r="C20" s="1657">
        <v>101576</v>
      </c>
      <c r="D20" s="1657">
        <v>1320873</v>
      </c>
      <c r="E20" s="1657">
        <v>276517</v>
      </c>
      <c r="F20" s="550"/>
    </row>
    <row r="21" spans="1:6" ht="15" customHeight="1">
      <c r="A21" s="1656">
        <v>2012</v>
      </c>
      <c r="B21" s="1658">
        <v>303268</v>
      </c>
      <c r="C21" s="1657">
        <v>102551</v>
      </c>
      <c r="D21" s="1657">
        <v>1373521</v>
      </c>
      <c r="E21" s="1657">
        <v>280052</v>
      </c>
      <c r="F21" s="1659"/>
    </row>
    <row r="22" spans="1:6" ht="15" customHeight="1">
      <c r="A22" s="1656">
        <v>2014</v>
      </c>
      <c r="B22" s="1657">
        <v>311205</v>
      </c>
      <c r="C22" s="1657">
        <v>103972</v>
      </c>
      <c r="D22" s="1657">
        <v>1426932</v>
      </c>
      <c r="E22" s="1657">
        <v>288151</v>
      </c>
      <c r="F22" s="550"/>
    </row>
    <row r="23" spans="1:6" ht="15" customHeight="1">
      <c r="A23" s="1660">
        <v>2016</v>
      </c>
      <c r="B23" s="1661">
        <v>319480</v>
      </c>
      <c r="C23" s="1661">
        <v>104533</v>
      </c>
      <c r="D23" s="1661">
        <v>1472508</v>
      </c>
      <c r="E23" s="1661">
        <v>301323</v>
      </c>
      <c r="F23" s="550"/>
    </row>
    <row r="24" spans="1:6" ht="15" customHeight="1">
      <c r="A24" s="1660">
        <v>2018</v>
      </c>
      <c r="B24" s="1661">
        <v>327210</v>
      </c>
      <c r="C24" s="1661">
        <v>104908</v>
      </c>
      <c r="D24" s="1661">
        <v>1523085</v>
      </c>
      <c r="E24" s="1661">
        <v>311289</v>
      </c>
      <c r="F24" s="550"/>
    </row>
    <row r="25" spans="1:6" ht="15" customHeight="1">
      <c r="A25" s="1660">
        <v>2020</v>
      </c>
      <c r="B25" s="1661">
        <v>339623</v>
      </c>
      <c r="C25" s="1661">
        <v>107443</v>
      </c>
      <c r="D25" s="1661">
        <v>1565500</v>
      </c>
      <c r="E25" s="1661">
        <v>321982</v>
      </c>
      <c r="F25" s="550"/>
    </row>
    <row r="26" spans="1:6" ht="15" customHeight="1">
      <c r="A26" s="1662">
        <v>2022</v>
      </c>
      <c r="B26" s="2100">
        <v>343275</v>
      </c>
      <c r="C26" s="2100">
        <v>105267</v>
      </c>
      <c r="D26" s="2100">
        <v>1566016</v>
      </c>
      <c r="E26" s="2100">
        <v>323690</v>
      </c>
      <c r="F26" s="550"/>
    </row>
    <row r="27" spans="1:6" ht="15" customHeight="1">
      <c r="A27" s="2751" t="s">
        <v>1879</v>
      </c>
      <c r="B27" s="2752"/>
      <c r="C27" s="2752"/>
      <c r="D27" s="2752"/>
      <c r="E27" s="2753"/>
      <c r="F27" s="550"/>
    </row>
    <row r="28" spans="1:6" ht="14.25" customHeight="1">
      <c r="A28" s="1654">
        <v>1970</v>
      </c>
      <c r="B28" s="1655">
        <v>114</v>
      </c>
      <c r="C28" s="1655">
        <v>36</v>
      </c>
      <c r="D28" s="1655">
        <v>261</v>
      </c>
      <c r="E28" s="1655">
        <v>76</v>
      </c>
      <c r="F28" s="550"/>
    </row>
    <row r="29" spans="1:6" ht="14.25" customHeight="1">
      <c r="A29" s="1656">
        <v>1980</v>
      </c>
      <c r="B29" s="1657">
        <v>134</v>
      </c>
      <c r="C29" s="1657">
        <v>46</v>
      </c>
      <c r="D29" s="1657">
        <v>416</v>
      </c>
      <c r="E29" s="1657">
        <v>99</v>
      </c>
      <c r="F29" s="550"/>
    </row>
    <row r="30" spans="1:6" ht="14.25" customHeight="1">
      <c r="A30" s="1656">
        <v>1986</v>
      </c>
      <c r="B30" s="1657">
        <v>157</v>
      </c>
      <c r="C30" s="1657">
        <v>55</v>
      </c>
      <c r="D30" s="1657">
        <v>526</v>
      </c>
      <c r="E30" s="1657">
        <v>112</v>
      </c>
      <c r="F30" s="550"/>
    </row>
    <row r="31" spans="1:6" ht="14.25" customHeight="1">
      <c r="A31" s="1656">
        <v>1988</v>
      </c>
      <c r="B31" s="1657">
        <v>164</v>
      </c>
      <c r="C31" s="1657">
        <v>58</v>
      </c>
      <c r="D31" s="1657">
        <v>566</v>
      </c>
      <c r="E31" s="1657">
        <v>117</v>
      </c>
      <c r="F31" s="550"/>
    </row>
    <row r="32" spans="1:6" ht="14.25" customHeight="1">
      <c r="A32" s="1656">
        <v>1990</v>
      </c>
      <c r="B32" s="1657">
        <v>171</v>
      </c>
      <c r="C32" s="1657">
        <v>60</v>
      </c>
      <c r="D32" s="1657">
        <v>603</v>
      </c>
      <c r="E32" s="1657">
        <v>122</v>
      </c>
      <c r="F32" s="550"/>
    </row>
    <row r="33" spans="1:6" ht="14.25" customHeight="1">
      <c r="A33" s="1656">
        <v>1992</v>
      </c>
      <c r="B33" s="1657">
        <v>177</v>
      </c>
      <c r="C33" s="1657">
        <v>62</v>
      </c>
      <c r="D33" s="1657">
        <v>639</v>
      </c>
      <c r="E33" s="1657">
        <v>130</v>
      </c>
      <c r="F33" s="550"/>
    </row>
    <row r="34" spans="1:6" ht="14.25" customHeight="1">
      <c r="A34" s="1656">
        <v>1994</v>
      </c>
      <c r="B34" s="1657">
        <v>184</v>
      </c>
      <c r="C34" s="1657">
        <v>65</v>
      </c>
      <c r="D34" s="1657">
        <v>689</v>
      </c>
      <c r="E34" s="1657">
        <v>142</v>
      </c>
      <c r="F34" s="550"/>
    </row>
    <row r="35" spans="1:6" ht="14.25" customHeight="1">
      <c r="A35" s="1656">
        <v>1996</v>
      </c>
      <c r="B35" s="1657">
        <v>191</v>
      </c>
      <c r="C35" s="1657">
        <v>68</v>
      </c>
      <c r="D35" s="1657">
        <v>738</v>
      </c>
      <c r="E35" s="1657">
        <v>154</v>
      </c>
      <c r="F35" s="550"/>
    </row>
    <row r="36" spans="1:6" ht="14.25" customHeight="1">
      <c r="A36" s="1656">
        <v>1998</v>
      </c>
      <c r="B36" s="1657">
        <v>197</v>
      </c>
      <c r="C36" s="1657">
        <v>70</v>
      </c>
      <c r="D36" s="1657">
        <v>779</v>
      </c>
      <c r="E36" s="1657">
        <v>163</v>
      </c>
      <c r="F36" s="550"/>
    </row>
    <row r="37" spans="1:6" ht="14.25" customHeight="1">
      <c r="A37" s="1656">
        <v>2000</v>
      </c>
      <c r="B37" s="1657">
        <v>202</v>
      </c>
      <c r="C37" s="1657">
        <v>72</v>
      </c>
      <c r="D37" s="1657">
        <v>821</v>
      </c>
      <c r="E37" s="1657">
        <v>171</v>
      </c>
      <c r="F37" s="550"/>
    </row>
    <row r="38" spans="1:6" ht="14.25" customHeight="1">
      <c r="A38" s="1656">
        <v>2002</v>
      </c>
      <c r="B38" s="1657">
        <v>206</v>
      </c>
      <c r="C38" s="1657">
        <v>73</v>
      </c>
      <c r="D38" s="1657">
        <v>861</v>
      </c>
      <c r="E38" s="1657">
        <v>180</v>
      </c>
      <c r="F38" s="550"/>
    </row>
    <row r="39" spans="1:6" ht="14.25" customHeight="1">
      <c r="A39" s="1656">
        <v>2004</v>
      </c>
      <c r="B39" s="1657">
        <v>212</v>
      </c>
      <c r="C39" s="1657">
        <v>75</v>
      </c>
      <c r="D39" s="1657">
        <v>898</v>
      </c>
      <c r="E39" s="1657">
        <v>189</v>
      </c>
      <c r="F39" s="550"/>
    </row>
    <row r="40" spans="1:6" ht="14.25" customHeight="1">
      <c r="A40" s="1656">
        <v>2006</v>
      </c>
      <c r="B40" s="1657">
        <v>218</v>
      </c>
      <c r="C40" s="1657">
        <v>76</v>
      </c>
      <c r="D40" s="1657">
        <v>935</v>
      </c>
      <c r="E40" s="1657">
        <v>198</v>
      </c>
      <c r="F40" s="550"/>
    </row>
    <row r="41" spans="1:6" ht="14.25" customHeight="1">
      <c r="A41" s="1656">
        <v>2008</v>
      </c>
      <c r="B41" s="1657">
        <v>225</v>
      </c>
      <c r="C41" s="1657">
        <v>78</v>
      </c>
      <c r="D41" s="1657">
        <v>981</v>
      </c>
      <c r="E41" s="1657">
        <v>210</v>
      </c>
      <c r="F41" s="550"/>
    </row>
    <row r="42" spans="1:6" ht="14.25" customHeight="1">
      <c r="A42" s="1656">
        <v>2010</v>
      </c>
      <c r="B42" s="1657">
        <v>230</v>
      </c>
      <c r="C42" s="1657">
        <v>79</v>
      </c>
      <c r="D42" s="1657">
        <v>1032</v>
      </c>
      <c r="E42" s="1657">
        <v>216</v>
      </c>
      <c r="F42" s="550"/>
    </row>
    <row r="43" spans="1:6" ht="14.25" customHeight="1">
      <c r="A43" s="1656">
        <v>2012</v>
      </c>
      <c r="B43" s="1658">
        <v>238</v>
      </c>
      <c r="C43" s="1657">
        <v>80</v>
      </c>
      <c r="D43" s="1657">
        <v>1077</v>
      </c>
      <c r="E43" s="1657">
        <v>220</v>
      </c>
      <c r="F43" s="550"/>
    </row>
    <row r="44" spans="1:6" ht="14.25" customHeight="1">
      <c r="A44" s="1656">
        <v>2014</v>
      </c>
      <c r="B44" s="1657">
        <v>245</v>
      </c>
      <c r="C44" s="1657">
        <v>82</v>
      </c>
      <c r="D44" s="1657">
        <v>1123</v>
      </c>
      <c r="E44" s="1657">
        <v>227</v>
      </c>
    </row>
    <row r="45" spans="1:6" s="1664" customFormat="1" ht="14.25" customHeight="1">
      <c r="A45" s="1660">
        <v>2016</v>
      </c>
      <c r="B45" s="1661">
        <v>252</v>
      </c>
      <c r="C45" s="1661">
        <v>82</v>
      </c>
      <c r="D45" s="1661">
        <v>1160</v>
      </c>
      <c r="E45" s="1661">
        <v>237</v>
      </c>
      <c r="F45" s="1663"/>
    </row>
    <row r="46" spans="1:6" s="1664" customFormat="1" ht="14.25" customHeight="1">
      <c r="A46" s="1660">
        <v>2018</v>
      </c>
      <c r="B46" s="1661">
        <v>258.8</v>
      </c>
      <c r="C46" s="1661">
        <v>83</v>
      </c>
      <c r="D46" s="1661">
        <v>1204.5999999999999</v>
      </c>
      <c r="E46" s="1661">
        <v>246.2</v>
      </c>
      <c r="F46" s="1663"/>
    </row>
    <row r="47" spans="1:6" s="1664" customFormat="1" ht="14.25" customHeight="1">
      <c r="A47" s="1660">
        <v>2020</v>
      </c>
      <c r="B47" s="1661">
        <v>269.2</v>
      </c>
      <c r="C47" s="1661">
        <v>85.2</v>
      </c>
      <c r="D47" s="1661">
        <v>1241</v>
      </c>
      <c r="E47" s="1661">
        <v>255.2</v>
      </c>
      <c r="F47" s="1663"/>
    </row>
    <row r="48" spans="1:6" ht="14.25" customHeight="1">
      <c r="A48" s="1662">
        <v>2022</v>
      </c>
      <c r="B48" s="2100">
        <v>274.7</v>
      </c>
      <c r="C48" s="2100">
        <v>84.2</v>
      </c>
      <c r="D48" s="2100">
        <v>1253.3</v>
      </c>
      <c r="E48" s="2100">
        <v>259.10000000000002</v>
      </c>
      <c r="F48" s="550"/>
    </row>
    <row r="49" spans="1:6" ht="13.5" customHeight="1">
      <c r="A49" s="226" t="s">
        <v>700</v>
      </c>
      <c r="B49" s="1665"/>
      <c r="C49" s="1665"/>
      <c r="D49" s="1665"/>
      <c r="E49" s="1665"/>
      <c r="F49" s="550"/>
    </row>
    <row r="50" spans="1:6" ht="13.5" customHeight="1">
      <c r="A50" s="1663" t="s">
        <v>1880</v>
      </c>
      <c r="B50" s="1663"/>
      <c r="C50" s="1663"/>
      <c r="D50" s="1663"/>
      <c r="E50" s="1663"/>
      <c r="F50" s="550"/>
    </row>
    <row r="51" spans="1:6" ht="13.5" customHeight="1">
      <c r="A51" s="1663"/>
      <c r="B51" s="1663"/>
      <c r="C51" s="1663"/>
      <c r="D51" s="1663"/>
      <c r="E51" s="1663"/>
      <c r="F51" s="550"/>
    </row>
    <row r="52" spans="1:6" ht="13.5" customHeight="1">
      <c r="A52" s="2660" t="s">
        <v>1881</v>
      </c>
      <c r="B52" s="2660"/>
      <c r="C52" s="2660"/>
      <c r="D52" s="2660"/>
      <c r="E52" s="2660"/>
      <c r="F52" s="1666"/>
    </row>
    <row r="53" spans="1:6">
      <c r="A53" s="550"/>
      <c r="B53" s="550"/>
      <c r="C53" s="550"/>
      <c r="D53" s="550"/>
      <c r="E53" s="550"/>
    </row>
    <row r="54" spans="1:6">
      <c r="A54" s="1337"/>
      <c r="B54" s="550"/>
      <c r="C54" s="550"/>
      <c r="D54" s="550"/>
      <c r="E54" s="550"/>
    </row>
    <row r="55" spans="1:6">
      <c r="A55" s="550"/>
      <c r="B55" s="550"/>
      <c r="C55" s="550"/>
      <c r="D55" s="550"/>
      <c r="E55" s="550"/>
    </row>
  </sheetData>
  <mergeCells count="3">
    <mergeCell ref="A5:E5"/>
    <mergeCell ref="A27:E27"/>
    <mergeCell ref="A52:E52"/>
  </mergeCells>
  <phoneticPr fontId="3"/>
  <pageMargins left="0.35433070866141736" right="0.35433070866141736" top="0.78740157480314965" bottom="0.78740157480314965" header="0.31496062992125984" footer="0.31496062992125984"/>
  <pageSetup paperSize="9" scale="91" orientation="portrait" horizontalDpi="4294967292" verticalDpi="4294967292"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918EC-35D5-4A5B-8696-793E6928F761}">
  <dimension ref="A1:Y27"/>
  <sheetViews>
    <sheetView zoomScaleNormal="100" zoomScaleSheetLayoutView="100" workbookViewId="0"/>
  </sheetViews>
  <sheetFormatPr defaultColWidth="12.83203125" defaultRowHeight="15.5"/>
  <cols>
    <col min="1" max="1" width="14.83203125" style="463" customWidth="1"/>
    <col min="2" max="2" width="13.08203125" style="463" customWidth="1"/>
    <col min="3" max="3" width="4.75" style="463" customWidth="1"/>
    <col min="4" max="25" width="5.25" style="463" customWidth="1"/>
    <col min="26" max="16384" width="12.83203125" style="463"/>
  </cols>
  <sheetData>
    <row r="1" spans="1:25" ht="25">
      <c r="A1" s="1667" t="s">
        <v>1882</v>
      </c>
      <c r="B1" s="1668"/>
      <c r="C1" s="1668"/>
      <c r="D1" s="1668"/>
      <c r="E1" s="1668"/>
      <c r="F1" s="1668"/>
      <c r="G1" s="1668"/>
      <c r="H1" s="1668"/>
      <c r="I1" s="1668"/>
      <c r="J1" s="1668"/>
      <c r="K1" s="1668"/>
      <c r="L1" s="1668"/>
      <c r="M1" s="1668"/>
      <c r="N1" s="1668"/>
      <c r="O1" s="1668"/>
      <c r="P1" s="1668"/>
      <c r="Q1" s="1668"/>
      <c r="R1" s="1668"/>
      <c r="S1" s="1668"/>
      <c r="T1" s="1668"/>
      <c r="U1" s="1668"/>
      <c r="V1" s="1668"/>
      <c r="W1" s="1668"/>
      <c r="X1" s="1668"/>
      <c r="Y1" s="1668"/>
    </row>
    <row r="2" spans="1:25">
      <c r="A2" s="1668"/>
      <c r="B2" s="1668"/>
      <c r="C2" s="1668"/>
      <c r="D2" s="1668"/>
      <c r="E2" s="1668"/>
      <c r="F2" s="1668"/>
      <c r="G2" s="1668"/>
      <c r="H2" s="1668"/>
      <c r="I2" s="1668"/>
      <c r="J2" s="1668"/>
      <c r="K2" s="1668"/>
      <c r="L2" s="1668"/>
      <c r="M2" s="1668"/>
      <c r="N2" s="1668"/>
      <c r="O2" s="1668"/>
      <c r="P2" s="1668"/>
      <c r="Q2" s="1668"/>
      <c r="R2" s="1668"/>
      <c r="S2" s="1668"/>
      <c r="T2" s="1668"/>
      <c r="U2" s="1668"/>
      <c r="V2" s="1668"/>
      <c r="W2" s="1668"/>
      <c r="X2" s="1668"/>
      <c r="Y2" s="1668"/>
    </row>
    <row r="3" spans="1:25">
      <c r="A3" s="587" t="s">
        <v>1883</v>
      </c>
      <c r="B3" s="1668"/>
      <c r="C3" s="1668"/>
      <c r="D3" s="1668"/>
      <c r="E3" s="1668"/>
      <c r="F3" s="1668"/>
      <c r="G3" s="1668"/>
      <c r="H3" s="1668"/>
      <c r="I3" s="1668"/>
      <c r="J3" s="1668"/>
      <c r="K3" s="1668"/>
      <c r="L3" s="1668"/>
      <c r="M3" s="1668"/>
      <c r="N3" s="1668"/>
      <c r="O3" s="1668"/>
      <c r="P3" s="1668"/>
      <c r="Q3" s="1668"/>
      <c r="R3" s="1668"/>
      <c r="S3" s="1668"/>
      <c r="T3" s="1668"/>
      <c r="U3" s="1668"/>
      <c r="V3" s="1668"/>
      <c r="W3" s="1668"/>
      <c r="X3" s="1668"/>
      <c r="Y3" s="1668"/>
    </row>
    <row r="4" spans="1:25" ht="21.75" customHeight="1">
      <c r="A4" s="1669" t="s">
        <v>1884</v>
      </c>
      <c r="B4" s="1670" t="s">
        <v>1885</v>
      </c>
      <c r="C4" s="1671" t="s">
        <v>1886</v>
      </c>
      <c r="D4" s="1672">
        <v>1990</v>
      </c>
      <c r="E4" s="1672">
        <v>1995</v>
      </c>
      <c r="F4" s="1672">
        <v>2000</v>
      </c>
      <c r="G4" s="1672">
        <v>2005</v>
      </c>
      <c r="H4" s="1672">
        <v>2006</v>
      </c>
      <c r="I4" s="1672">
        <v>2007</v>
      </c>
      <c r="J4" s="1672">
        <v>2008</v>
      </c>
      <c r="K4" s="1672">
        <v>2009</v>
      </c>
      <c r="L4" s="1672">
        <v>2010</v>
      </c>
      <c r="M4" s="1672">
        <v>2011</v>
      </c>
      <c r="N4" s="1672">
        <v>2012</v>
      </c>
      <c r="O4" s="1672">
        <v>2013</v>
      </c>
      <c r="P4" s="1672">
        <v>2014</v>
      </c>
      <c r="Q4" s="1672">
        <v>2015</v>
      </c>
      <c r="R4" s="1672">
        <v>2016</v>
      </c>
      <c r="S4" s="1672">
        <v>2017</v>
      </c>
      <c r="T4" s="1672">
        <v>2018</v>
      </c>
      <c r="U4" s="1672">
        <v>2019</v>
      </c>
      <c r="V4" s="1672">
        <v>2020</v>
      </c>
      <c r="W4" s="1672">
        <v>2021</v>
      </c>
      <c r="X4" s="1672">
        <v>2022</v>
      </c>
      <c r="Y4" s="1672">
        <v>2023</v>
      </c>
    </row>
    <row r="5" spans="1:25" ht="18.75" customHeight="1">
      <c r="A5" s="1673" t="s">
        <v>676</v>
      </c>
      <c r="B5" s="1674" t="s">
        <v>1887</v>
      </c>
      <c r="C5" s="1683" t="s">
        <v>1888</v>
      </c>
      <c r="D5" s="1684">
        <v>1.28</v>
      </c>
      <c r="E5" s="1684">
        <v>1.35</v>
      </c>
      <c r="F5" s="1684">
        <v>1.72</v>
      </c>
      <c r="G5" s="1684">
        <v>1.3095000000000001</v>
      </c>
      <c r="H5" s="1684">
        <v>1.3280000000000001</v>
      </c>
      <c r="I5" s="1684">
        <v>1.1951000000000001</v>
      </c>
      <c r="J5" s="1684">
        <v>1.1921999999999999</v>
      </c>
      <c r="K5" s="1684">
        <v>1.2822</v>
      </c>
      <c r="L5" s="1684">
        <v>1.0902000000000001</v>
      </c>
      <c r="M5" s="1684">
        <v>0.96950000000000003</v>
      </c>
      <c r="N5" s="1684">
        <v>0.96579999999999999</v>
      </c>
      <c r="O5" s="1684">
        <v>1.0358000000000001</v>
      </c>
      <c r="P5" s="1684">
        <v>1.1093999999999999</v>
      </c>
      <c r="Q5" s="1684">
        <v>1.3310999999999999</v>
      </c>
      <c r="R5" s="1684">
        <v>1.3452</v>
      </c>
      <c r="S5" s="1684">
        <v>1.3047580767159199</v>
      </c>
      <c r="T5" s="1684">
        <v>1.3380000000000001</v>
      </c>
      <c r="U5" s="1684">
        <v>1.4385065442138201</v>
      </c>
      <c r="V5" s="1684">
        <v>1.4530851184701601</v>
      </c>
      <c r="W5" s="1684">
        <v>1.3312242595708099</v>
      </c>
      <c r="X5" s="1684">
        <v>1.4416644589652201</v>
      </c>
      <c r="Y5" s="2053">
        <v>1.50519106560509</v>
      </c>
    </row>
    <row r="6" spans="1:25" ht="18.75" customHeight="1">
      <c r="A6" s="1673" t="s">
        <v>675</v>
      </c>
      <c r="B6" s="1674" t="s">
        <v>1889</v>
      </c>
      <c r="C6" s="1683" t="s">
        <v>1890</v>
      </c>
      <c r="D6" s="1684">
        <v>1.17</v>
      </c>
      <c r="E6" s="1684">
        <v>1.37</v>
      </c>
      <c r="F6" s="1684">
        <v>1.49</v>
      </c>
      <c r="G6" s="1684">
        <v>1.2118</v>
      </c>
      <c r="H6" s="1684">
        <v>1.1344000000000001</v>
      </c>
      <c r="I6" s="1684">
        <v>1.0741000000000001</v>
      </c>
      <c r="J6" s="1684">
        <v>1.0670999999999999</v>
      </c>
      <c r="K6" s="1684">
        <v>1.1431</v>
      </c>
      <c r="L6" s="1684">
        <v>1.0302</v>
      </c>
      <c r="M6" s="1684">
        <v>0.98950000000000005</v>
      </c>
      <c r="N6" s="1684">
        <v>0.99919999999999998</v>
      </c>
      <c r="O6" s="1684">
        <v>1.0298</v>
      </c>
      <c r="P6" s="1684">
        <v>1.1000000000000001</v>
      </c>
      <c r="Q6" s="1684">
        <v>1.2790999999999999</v>
      </c>
      <c r="R6" s="1684">
        <v>1.3253999999999999</v>
      </c>
      <c r="S6" s="1684">
        <v>1.298</v>
      </c>
      <c r="T6" s="1684">
        <v>1.296</v>
      </c>
      <c r="U6" s="1684">
        <v>1.32679336266012</v>
      </c>
      <c r="V6" s="1684">
        <v>1.34115267222386</v>
      </c>
      <c r="W6" s="1684">
        <v>1.2538769021267999</v>
      </c>
      <c r="X6" s="1684">
        <v>1.3015547747435501</v>
      </c>
      <c r="Y6" s="2053">
        <v>1.3499086407939</v>
      </c>
    </row>
    <row r="7" spans="1:25" ht="18.75" customHeight="1">
      <c r="A7" s="1673" t="s">
        <v>1891</v>
      </c>
      <c r="B7" s="1674" t="s">
        <v>1892</v>
      </c>
      <c r="C7" s="1683" t="s">
        <v>1893</v>
      </c>
      <c r="D7" s="1684">
        <v>4.78320833333333</v>
      </c>
      <c r="E7" s="1684">
        <v>8.35</v>
      </c>
      <c r="F7" s="1684">
        <v>8.2799999999999994</v>
      </c>
      <c r="G7" s="1684">
        <v>8.1943000000000001</v>
      </c>
      <c r="H7" s="1684">
        <v>7.9733999999999998</v>
      </c>
      <c r="I7" s="1684">
        <v>7.6074999999999999</v>
      </c>
      <c r="J7" s="1684">
        <v>6.9486999999999997</v>
      </c>
      <c r="K7" s="1684">
        <v>6.8314000000000004</v>
      </c>
      <c r="L7" s="1684">
        <v>6.7702999999999998</v>
      </c>
      <c r="M7" s="1684">
        <v>6.4615</v>
      </c>
      <c r="N7" s="1684">
        <v>6.3122999999999996</v>
      </c>
      <c r="O7" s="1684">
        <v>6.1958000000000002</v>
      </c>
      <c r="P7" s="1684">
        <v>6.1433999999999997</v>
      </c>
      <c r="Q7" s="1684">
        <v>6.2275</v>
      </c>
      <c r="R7" s="1684">
        <v>6.6444999999999999</v>
      </c>
      <c r="S7" s="1684">
        <v>6.7590000000000003</v>
      </c>
      <c r="T7" s="1684">
        <v>6.6159999999999997</v>
      </c>
      <c r="U7" s="1684">
        <v>6.9083850099290096</v>
      </c>
      <c r="V7" s="1684">
        <v>6.9007672694492497</v>
      </c>
      <c r="W7" s="1684">
        <v>6.4489751802431599</v>
      </c>
      <c r="X7" s="1684">
        <v>6.7371581123711897</v>
      </c>
      <c r="Y7" s="2053">
        <v>7.0839984234363103</v>
      </c>
    </row>
    <row r="8" spans="1:25" ht="18.75" customHeight="1">
      <c r="A8" s="1673" t="s">
        <v>664</v>
      </c>
      <c r="B8" s="1674" t="s">
        <v>1894</v>
      </c>
      <c r="C8" s="1683" t="s">
        <v>1895</v>
      </c>
      <c r="D8" s="1684">
        <v>6.19</v>
      </c>
      <c r="E8" s="1684">
        <v>5.6</v>
      </c>
      <c r="F8" s="1684">
        <v>8.08</v>
      </c>
      <c r="G8" s="1684">
        <v>6</v>
      </c>
      <c r="H8" s="1684">
        <v>5.95</v>
      </c>
      <c r="I8" s="1684">
        <v>5.444</v>
      </c>
      <c r="J8" s="1684">
        <v>5.0979999999999999</v>
      </c>
      <c r="K8" s="1684">
        <v>5.3609999999999998</v>
      </c>
      <c r="L8" s="1684">
        <v>5.6239999999999997</v>
      </c>
      <c r="M8" s="1684">
        <v>5.3689999999999998</v>
      </c>
      <c r="N8" s="1684">
        <v>5.7919999999999998</v>
      </c>
      <c r="O8" s="1684">
        <v>5.6159999999999997</v>
      </c>
      <c r="P8" s="1684">
        <v>5.6120000000000001</v>
      </c>
      <c r="Q8" s="1684">
        <v>6.7279999999999998</v>
      </c>
      <c r="R8" s="1684">
        <v>6.7320000000000002</v>
      </c>
      <c r="S8" s="1684">
        <v>6.6029999999999998</v>
      </c>
      <c r="T8" s="1684">
        <v>6.3146187866666699</v>
      </c>
      <c r="U8" s="1684">
        <v>6.669446615</v>
      </c>
      <c r="V8" s="1684">
        <v>6.54215220416667</v>
      </c>
      <c r="W8" s="1684">
        <v>6.2871130825000003</v>
      </c>
      <c r="X8" s="1684">
        <v>7.0761518624999997</v>
      </c>
      <c r="Y8" s="2053">
        <v>6.8897025858333398</v>
      </c>
    </row>
    <row r="9" spans="1:25" ht="18.75" customHeight="1">
      <c r="A9" s="1673" t="s">
        <v>1896</v>
      </c>
      <c r="B9" s="1674" t="s">
        <v>1897</v>
      </c>
      <c r="C9" s="1683" t="s">
        <v>1898</v>
      </c>
      <c r="D9" s="1684">
        <v>1.27</v>
      </c>
      <c r="E9" s="1684">
        <v>1.31</v>
      </c>
      <c r="F9" s="2754">
        <v>1.08</v>
      </c>
      <c r="G9" s="2754">
        <v>0.80410000000000004</v>
      </c>
      <c r="H9" s="2754">
        <v>0.79710000000000003</v>
      </c>
      <c r="I9" s="2754">
        <v>0.73060000000000003</v>
      </c>
      <c r="J9" s="2754">
        <v>0.68269999999999997</v>
      </c>
      <c r="K9" s="2754">
        <v>0.7198</v>
      </c>
      <c r="L9" s="2754">
        <v>0.75430899010596097</v>
      </c>
      <c r="M9" s="2754">
        <v>0.71940000000000004</v>
      </c>
      <c r="N9" s="2754">
        <v>0.77829999999999999</v>
      </c>
      <c r="O9" s="2754">
        <v>0.75319999999999998</v>
      </c>
      <c r="P9" s="2754">
        <v>0.75370000000000004</v>
      </c>
      <c r="Q9" s="2754">
        <v>0.90169999999999995</v>
      </c>
      <c r="R9" s="2754">
        <v>0.90400000000000003</v>
      </c>
      <c r="S9" s="2755">
        <v>0.88700000000000001</v>
      </c>
      <c r="T9" s="2755">
        <v>0.84699999999999998</v>
      </c>
      <c r="U9" s="2755">
        <v>0.89</v>
      </c>
      <c r="V9" s="2755">
        <v>0.87550639698798305</v>
      </c>
      <c r="W9" s="2755">
        <v>0.84549413889045</v>
      </c>
      <c r="X9" s="2755">
        <v>0.94962375315694103</v>
      </c>
      <c r="Y9" s="2758">
        <v>0.92</v>
      </c>
    </row>
    <row r="10" spans="1:25" ht="18.75" customHeight="1">
      <c r="A10" s="1673" t="s">
        <v>662</v>
      </c>
      <c r="B10" s="1674" t="s">
        <v>1899</v>
      </c>
      <c r="C10" s="1683" t="s">
        <v>1900</v>
      </c>
      <c r="D10" s="1684">
        <v>11.37</v>
      </c>
      <c r="E10" s="1684">
        <v>10.08</v>
      </c>
      <c r="F10" s="2754"/>
      <c r="G10" s="2754"/>
      <c r="H10" s="2754"/>
      <c r="I10" s="2754"/>
      <c r="J10" s="2754"/>
      <c r="K10" s="2754"/>
      <c r="L10" s="2754"/>
      <c r="M10" s="2754"/>
      <c r="N10" s="2754"/>
      <c r="O10" s="2754"/>
      <c r="P10" s="2754"/>
      <c r="Q10" s="2754"/>
      <c r="R10" s="2754"/>
      <c r="S10" s="2756"/>
      <c r="T10" s="2756"/>
      <c r="U10" s="2756"/>
      <c r="V10" s="2756"/>
      <c r="W10" s="2756"/>
      <c r="X10" s="2756"/>
      <c r="Y10" s="2759"/>
    </row>
    <row r="11" spans="1:25" ht="18.75" customHeight="1">
      <c r="A11" s="1673" t="s">
        <v>663</v>
      </c>
      <c r="B11" s="1674" t="s">
        <v>1901</v>
      </c>
      <c r="C11" s="1683" t="s">
        <v>1902</v>
      </c>
      <c r="D11" s="1684">
        <v>33.42</v>
      </c>
      <c r="E11" s="1684">
        <v>29.48</v>
      </c>
      <c r="F11" s="2754"/>
      <c r="G11" s="2754"/>
      <c r="H11" s="2754"/>
      <c r="I11" s="2754"/>
      <c r="J11" s="2754"/>
      <c r="K11" s="2754"/>
      <c r="L11" s="2754"/>
      <c r="M11" s="2754"/>
      <c r="N11" s="2754"/>
      <c r="O11" s="2754"/>
      <c r="P11" s="2754"/>
      <c r="Q11" s="2754"/>
      <c r="R11" s="2754"/>
      <c r="S11" s="2756"/>
      <c r="T11" s="2756"/>
      <c r="U11" s="2756"/>
      <c r="V11" s="2756"/>
      <c r="W11" s="2756"/>
      <c r="X11" s="2756"/>
      <c r="Y11" s="2759"/>
    </row>
    <row r="12" spans="1:25" ht="18.75" customHeight="1">
      <c r="A12" s="1673" t="s">
        <v>665</v>
      </c>
      <c r="B12" s="1674" t="s">
        <v>1903</v>
      </c>
      <c r="C12" s="1683" t="s">
        <v>1904</v>
      </c>
      <c r="D12" s="1684">
        <v>5.45</v>
      </c>
      <c r="E12" s="1684">
        <v>4.99</v>
      </c>
      <c r="F12" s="2754"/>
      <c r="G12" s="2754"/>
      <c r="H12" s="2754"/>
      <c r="I12" s="2754"/>
      <c r="J12" s="2754"/>
      <c r="K12" s="2754"/>
      <c r="L12" s="2754"/>
      <c r="M12" s="2754"/>
      <c r="N12" s="2754"/>
      <c r="O12" s="2754"/>
      <c r="P12" s="2754"/>
      <c r="Q12" s="2754"/>
      <c r="R12" s="2754"/>
      <c r="S12" s="2756"/>
      <c r="T12" s="2756"/>
      <c r="U12" s="2756"/>
      <c r="V12" s="2756"/>
      <c r="W12" s="2756"/>
      <c r="X12" s="2756"/>
      <c r="Y12" s="2759"/>
    </row>
    <row r="13" spans="1:25" ht="18.75" customHeight="1">
      <c r="A13" s="1673" t="s">
        <v>666</v>
      </c>
      <c r="B13" s="1674" t="s">
        <v>1905</v>
      </c>
      <c r="C13" s="1683" t="s">
        <v>1906</v>
      </c>
      <c r="D13" s="1684">
        <v>1.62</v>
      </c>
      <c r="E13" s="1684">
        <v>1.43</v>
      </c>
      <c r="F13" s="2754"/>
      <c r="G13" s="2754"/>
      <c r="H13" s="2754"/>
      <c r="I13" s="2754"/>
      <c r="J13" s="2754"/>
      <c r="K13" s="2754"/>
      <c r="L13" s="2754"/>
      <c r="M13" s="2754"/>
      <c r="N13" s="2754"/>
      <c r="O13" s="2754"/>
      <c r="P13" s="2754"/>
      <c r="Q13" s="2754"/>
      <c r="R13" s="2754"/>
      <c r="S13" s="2756"/>
      <c r="T13" s="2756"/>
      <c r="U13" s="2756"/>
      <c r="V13" s="2756"/>
      <c r="W13" s="2756"/>
      <c r="X13" s="2756"/>
      <c r="Y13" s="2759"/>
    </row>
    <row r="14" spans="1:25" ht="18.75" customHeight="1">
      <c r="A14" s="1673" t="s">
        <v>668</v>
      </c>
      <c r="B14" s="1674" t="s">
        <v>1907</v>
      </c>
      <c r="C14" s="1683" t="s">
        <v>1908</v>
      </c>
      <c r="D14" s="1684">
        <v>1198.0999999999999</v>
      </c>
      <c r="E14" s="1684">
        <v>1629.6</v>
      </c>
      <c r="F14" s="2754"/>
      <c r="G14" s="2754"/>
      <c r="H14" s="2754"/>
      <c r="I14" s="2754"/>
      <c r="J14" s="2754"/>
      <c r="K14" s="2754"/>
      <c r="L14" s="2754"/>
      <c r="M14" s="2754"/>
      <c r="N14" s="2754"/>
      <c r="O14" s="2754"/>
      <c r="P14" s="2754"/>
      <c r="Q14" s="2754"/>
      <c r="R14" s="2754"/>
      <c r="S14" s="2756"/>
      <c r="T14" s="2756"/>
      <c r="U14" s="2756"/>
      <c r="V14" s="2756"/>
      <c r="W14" s="2756"/>
      <c r="X14" s="2756"/>
      <c r="Y14" s="2759"/>
    </row>
    <row r="15" spans="1:25" ht="18.75" customHeight="1">
      <c r="A15" s="1673" t="s">
        <v>669</v>
      </c>
      <c r="B15" s="1674" t="s">
        <v>1909</v>
      </c>
      <c r="C15" s="1683" t="s">
        <v>1910</v>
      </c>
      <c r="D15" s="1684">
        <v>1.82</v>
      </c>
      <c r="E15" s="1684">
        <v>1.61</v>
      </c>
      <c r="F15" s="2754"/>
      <c r="G15" s="2754"/>
      <c r="H15" s="2754"/>
      <c r="I15" s="2754"/>
      <c r="J15" s="2754"/>
      <c r="K15" s="2754"/>
      <c r="L15" s="2754"/>
      <c r="M15" s="2754"/>
      <c r="N15" s="2754"/>
      <c r="O15" s="2754"/>
      <c r="P15" s="2754"/>
      <c r="Q15" s="2754"/>
      <c r="R15" s="2754"/>
      <c r="S15" s="2756"/>
      <c r="T15" s="2756"/>
      <c r="U15" s="2756"/>
      <c r="V15" s="2756"/>
      <c r="W15" s="2756"/>
      <c r="X15" s="2756"/>
      <c r="Y15" s="2759"/>
    </row>
    <row r="16" spans="1:25" ht="18.75" customHeight="1">
      <c r="A16" s="1673" t="s">
        <v>1911</v>
      </c>
      <c r="B16" s="1674" t="s">
        <v>1912</v>
      </c>
      <c r="C16" s="1683" t="s">
        <v>1913</v>
      </c>
      <c r="D16" s="1684">
        <v>142.55000000000001</v>
      </c>
      <c r="E16" s="1684">
        <v>149.97</v>
      </c>
      <c r="F16" s="2754"/>
      <c r="G16" s="2754"/>
      <c r="H16" s="2754"/>
      <c r="I16" s="2754"/>
      <c r="J16" s="2754"/>
      <c r="K16" s="2754"/>
      <c r="L16" s="2754"/>
      <c r="M16" s="2754"/>
      <c r="N16" s="2754"/>
      <c r="O16" s="2754"/>
      <c r="P16" s="2754"/>
      <c r="Q16" s="2754"/>
      <c r="R16" s="2754"/>
      <c r="S16" s="2756"/>
      <c r="T16" s="2756"/>
      <c r="U16" s="2756"/>
      <c r="V16" s="2756"/>
      <c r="W16" s="2756"/>
      <c r="X16" s="2756"/>
      <c r="Y16" s="2759"/>
    </row>
    <row r="17" spans="1:25" ht="18.75" customHeight="1">
      <c r="A17" s="1673" t="s">
        <v>670</v>
      </c>
      <c r="B17" s="1674" t="s">
        <v>1914</v>
      </c>
      <c r="C17" s="1683" t="s">
        <v>1915</v>
      </c>
      <c r="D17" s="1684">
        <v>101.93</v>
      </c>
      <c r="E17" s="1684">
        <v>124.69</v>
      </c>
      <c r="F17" s="2754"/>
      <c r="G17" s="2754"/>
      <c r="H17" s="2754"/>
      <c r="I17" s="2754"/>
      <c r="J17" s="2754"/>
      <c r="K17" s="2754"/>
      <c r="L17" s="2754"/>
      <c r="M17" s="2754"/>
      <c r="N17" s="2754"/>
      <c r="O17" s="2754"/>
      <c r="P17" s="2754"/>
      <c r="Q17" s="2754"/>
      <c r="R17" s="2754"/>
      <c r="S17" s="2757"/>
      <c r="T17" s="2757"/>
      <c r="U17" s="2757"/>
      <c r="V17" s="2757"/>
      <c r="W17" s="2757"/>
      <c r="X17" s="2757"/>
      <c r="Y17" s="2760"/>
    </row>
    <row r="18" spans="1:25" ht="18.75" customHeight="1">
      <c r="A18" s="1673" t="s">
        <v>677</v>
      </c>
      <c r="B18" s="1674" t="s">
        <v>1916</v>
      </c>
      <c r="C18" s="1683" t="s">
        <v>1917</v>
      </c>
      <c r="D18" s="1684">
        <v>144.79</v>
      </c>
      <c r="E18" s="1684">
        <v>94.06</v>
      </c>
      <c r="F18" s="1684">
        <v>107.77</v>
      </c>
      <c r="G18" s="1684">
        <v>110.218</v>
      </c>
      <c r="H18" s="1684">
        <v>116.29900000000001</v>
      </c>
      <c r="I18" s="1684">
        <v>117.754</v>
      </c>
      <c r="J18" s="1684">
        <v>103.35899999999999</v>
      </c>
      <c r="K18" s="1684">
        <v>93.57</v>
      </c>
      <c r="L18" s="1684">
        <v>87.78</v>
      </c>
      <c r="M18" s="1684">
        <v>79.807000000000002</v>
      </c>
      <c r="N18" s="1684">
        <v>79.790000000000006</v>
      </c>
      <c r="O18" s="1684">
        <v>97.596000000000004</v>
      </c>
      <c r="P18" s="1684">
        <v>105.944781034025</v>
      </c>
      <c r="Q18" s="1684">
        <v>121.044</v>
      </c>
      <c r="R18" s="1684">
        <v>108.79300000000001</v>
      </c>
      <c r="S18" s="1684">
        <v>112.166</v>
      </c>
      <c r="T18" s="1684">
        <v>110.423</v>
      </c>
      <c r="U18" s="1684">
        <v>109.009665900863</v>
      </c>
      <c r="V18" s="1684">
        <v>106.77458226243699</v>
      </c>
      <c r="W18" s="1684">
        <v>109.754323839417</v>
      </c>
      <c r="X18" s="1684">
        <v>131.49814044376399</v>
      </c>
      <c r="Y18" s="2053">
        <v>140.49110006234</v>
      </c>
    </row>
    <row r="19" spans="1:25" ht="18.75" customHeight="1">
      <c r="A19" s="1673" t="s">
        <v>1918</v>
      </c>
      <c r="B19" s="1674" t="s">
        <v>1919</v>
      </c>
      <c r="C19" s="1683" t="s">
        <v>1920</v>
      </c>
      <c r="D19" s="1685">
        <v>707.76583333333303</v>
      </c>
      <c r="E19" s="1685">
        <v>771.25416666666695</v>
      </c>
      <c r="F19" s="1686">
        <v>1130.3625</v>
      </c>
      <c r="G19" s="1686">
        <v>1024.32833333333</v>
      </c>
      <c r="H19" s="1686">
        <v>955.34083333333297</v>
      </c>
      <c r="I19" s="1686">
        <v>929.37583333333305</v>
      </c>
      <c r="J19" s="1686">
        <v>1100.1258333333301</v>
      </c>
      <c r="K19" s="1686">
        <v>1277.24583333333</v>
      </c>
      <c r="L19" s="1686">
        <v>1156.46</v>
      </c>
      <c r="M19" s="1686">
        <v>1108.2333333333299</v>
      </c>
      <c r="N19" s="1686">
        <v>1126.80666666667</v>
      </c>
      <c r="O19" s="1686">
        <v>1094.9825000000001</v>
      </c>
      <c r="P19" s="1686">
        <v>1052.8399999999999</v>
      </c>
      <c r="Q19" s="1686">
        <v>1130.9525000000001</v>
      </c>
      <c r="R19" s="1686">
        <v>1160.7674999999999</v>
      </c>
      <c r="S19" s="1686">
        <v>1131.0008333333301</v>
      </c>
      <c r="T19" s="1686">
        <v>1100.16333333333</v>
      </c>
      <c r="U19" s="1686">
        <v>1165.3575000000001</v>
      </c>
      <c r="V19" s="1686">
        <v>1180.26583333333</v>
      </c>
      <c r="W19" s="1686">
        <v>1143.95166666667</v>
      </c>
      <c r="X19" s="1686">
        <v>1291.4466666666699</v>
      </c>
      <c r="Y19" s="2054">
        <v>1305.6624999999999</v>
      </c>
    </row>
    <row r="20" spans="1:25" ht="18.75" customHeight="1">
      <c r="A20" s="1673" t="s">
        <v>671</v>
      </c>
      <c r="B20" s="1674" t="s">
        <v>1921</v>
      </c>
      <c r="C20" s="1683" t="s">
        <v>1922</v>
      </c>
      <c r="D20" s="1684">
        <v>5.92</v>
      </c>
      <c r="E20" s="1684">
        <v>7.13</v>
      </c>
      <c r="F20" s="1684">
        <v>9.16</v>
      </c>
      <c r="G20" s="1684">
        <v>7.4730999999999996</v>
      </c>
      <c r="H20" s="1684">
        <v>7.3781999999999996</v>
      </c>
      <c r="I20" s="1684">
        <v>6.7587999999999999</v>
      </c>
      <c r="J20" s="1684">
        <v>6.5911</v>
      </c>
      <c r="K20" s="1684">
        <v>7.6538000000000004</v>
      </c>
      <c r="L20" s="1684">
        <v>7.2074999999999996</v>
      </c>
      <c r="M20" s="1684">
        <v>6.4935</v>
      </c>
      <c r="N20" s="1684">
        <v>6.7750000000000004</v>
      </c>
      <c r="O20" s="1684">
        <v>6.5140000000000002</v>
      </c>
      <c r="P20" s="1684">
        <v>6.8608000000000002</v>
      </c>
      <c r="Q20" s="1684">
        <v>8.4347999999999992</v>
      </c>
      <c r="R20" s="1684">
        <v>8.5619999999999994</v>
      </c>
      <c r="S20" s="1684">
        <v>8.5489999999999995</v>
      </c>
      <c r="T20" s="1684">
        <v>8.6929999999999996</v>
      </c>
      <c r="U20" s="1684">
        <v>9.4583491666666593</v>
      </c>
      <c r="V20" s="1684">
        <v>9.2103090284208502</v>
      </c>
      <c r="W20" s="1684">
        <v>8.5765667160737795</v>
      </c>
      <c r="X20" s="1684">
        <v>10.114251277564</v>
      </c>
      <c r="Y20" s="2053">
        <v>10.610161296553599</v>
      </c>
    </row>
    <row r="21" spans="1:25" ht="18.75" customHeight="1">
      <c r="A21" s="1675" t="s">
        <v>653</v>
      </c>
      <c r="B21" s="1676" t="s">
        <v>1923</v>
      </c>
      <c r="C21" s="1683" t="s">
        <v>1924</v>
      </c>
      <c r="D21" s="1684">
        <v>1.39</v>
      </c>
      <c r="E21" s="1684">
        <v>1.18</v>
      </c>
      <c r="F21" s="1684">
        <v>1.69</v>
      </c>
      <c r="G21" s="1684">
        <v>1.2451000000000001</v>
      </c>
      <c r="H21" s="1684">
        <v>1.2538</v>
      </c>
      <c r="I21" s="1684">
        <v>1.2003999999999999</v>
      </c>
      <c r="J21" s="1684">
        <v>1.0831</v>
      </c>
      <c r="K21" s="1684">
        <v>1.0881000000000001</v>
      </c>
      <c r="L21" s="1684">
        <v>1.0428999999999999</v>
      </c>
      <c r="M21" s="1684">
        <v>0.88800000000000001</v>
      </c>
      <c r="N21" s="1684">
        <v>0.93769999999999998</v>
      </c>
      <c r="O21" s="1684">
        <v>0.92689999999999995</v>
      </c>
      <c r="P21" s="1684">
        <v>0.91620000000000001</v>
      </c>
      <c r="Q21" s="1684">
        <v>0.96240000000000003</v>
      </c>
      <c r="R21" s="1684">
        <v>0.98519999999999996</v>
      </c>
      <c r="S21" s="1684">
        <v>0.98469166666666696</v>
      </c>
      <c r="T21" s="1684">
        <v>0.97799999999999998</v>
      </c>
      <c r="U21" s="1684">
        <v>0.99377499999999996</v>
      </c>
      <c r="V21" s="1684">
        <v>0.93884166666666702</v>
      </c>
      <c r="W21" s="1684">
        <v>0.91384583333333302</v>
      </c>
      <c r="X21" s="1684">
        <v>0.95483249999999997</v>
      </c>
      <c r="Y21" s="2053">
        <v>0.89849000000000001</v>
      </c>
    </row>
    <row r="22" spans="1:25" ht="18.75" customHeight="1">
      <c r="A22" s="1673" t="s">
        <v>1925</v>
      </c>
      <c r="B22" s="1674" t="s">
        <v>1926</v>
      </c>
      <c r="C22" s="1683" t="s">
        <v>1927</v>
      </c>
      <c r="D22" s="1684">
        <v>0.56000000000000005</v>
      </c>
      <c r="E22" s="1684">
        <v>0.63</v>
      </c>
      <c r="F22" s="1684">
        <v>0.66</v>
      </c>
      <c r="G22" s="1684">
        <v>0.55000000000000004</v>
      </c>
      <c r="H22" s="1684">
        <v>0.54</v>
      </c>
      <c r="I22" s="1684">
        <v>0.5</v>
      </c>
      <c r="J22" s="1684">
        <v>0.54400000000000004</v>
      </c>
      <c r="K22" s="1684">
        <v>0.64200000000000002</v>
      </c>
      <c r="L22" s="1684">
        <v>0.64700000000000002</v>
      </c>
      <c r="M22" s="1684">
        <v>0.624</v>
      </c>
      <c r="N22" s="1684">
        <v>0.63300000000000001</v>
      </c>
      <c r="O22" s="1684">
        <v>0.64</v>
      </c>
      <c r="P22" s="1684">
        <v>0.60799999999999998</v>
      </c>
      <c r="Q22" s="1684">
        <v>0.65454547893142601</v>
      </c>
      <c r="R22" s="1684">
        <v>0.74099999999999999</v>
      </c>
      <c r="S22" s="1684">
        <v>0.77700000000000002</v>
      </c>
      <c r="T22" s="1684">
        <v>0.75</v>
      </c>
      <c r="U22" s="1684">
        <v>0.78344511001192896</v>
      </c>
      <c r="V22" s="1684">
        <v>0.77999957669715303</v>
      </c>
      <c r="W22" s="1684">
        <v>0.72706494468832195</v>
      </c>
      <c r="X22" s="1684">
        <v>0.811301715827773</v>
      </c>
      <c r="Y22" s="2053">
        <v>0.80453890673435302</v>
      </c>
    </row>
    <row r="23" spans="1:25" ht="18.75" customHeight="1">
      <c r="A23" s="1673" t="s">
        <v>674</v>
      </c>
      <c r="B23" s="1674" t="s">
        <v>1928</v>
      </c>
      <c r="C23" s="1683" t="s">
        <v>1929</v>
      </c>
      <c r="D23" s="1684">
        <v>1</v>
      </c>
      <c r="E23" s="1684">
        <v>1</v>
      </c>
      <c r="F23" s="1684">
        <v>1</v>
      </c>
      <c r="G23" s="1684">
        <v>1</v>
      </c>
      <c r="H23" s="1684">
        <v>1</v>
      </c>
      <c r="I23" s="1684">
        <v>1</v>
      </c>
      <c r="J23" s="1684">
        <v>1</v>
      </c>
      <c r="K23" s="1684">
        <v>1</v>
      </c>
      <c r="L23" s="1684">
        <v>1</v>
      </c>
      <c r="M23" s="1684">
        <v>1</v>
      </c>
      <c r="N23" s="1684">
        <v>1</v>
      </c>
      <c r="O23" s="1684">
        <v>1</v>
      </c>
      <c r="P23" s="1684">
        <v>1</v>
      </c>
      <c r="Q23" s="1684">
        <v>1</v>
      </c>
      <c r="R23" s="1684">
        <v>1</v>
      </c>
      <c r="S23" s="1684">
        <v>1</v>
      </c>
      <c r="T23" s="1684">
        <v>1</v>
      </c>
      <c r="U23" s="1684">
        <v>1</v>
      </c>
      <c r="V23" s="1684">
        <v>1</v>
      </c>
      <c r="W23" s="1684">
        <v>1</v>
      </c>
      <c r="X23" s="1684">
        <v>1</v>
      </c>
      <c r="Y23" s="2053">
        <v>1</v>
      </c>
    </row>
    <row r="24" spans="1:25" ht="17.25" customHeight="1">
      <c r="A24" s="1677" t="s">
        <v>223</v>
      </c>
      <c r="B24" s="1678"/>
      <c r="C24" s="1679"/>
      <c r="D24" s="1680"/>
      <c r="E24" s="1680"/>
      <c r="F24" s="1680"/>
      <c r="G24" s="1680"/>
      <c r="H24" s="1680"/>
      <c r="I24" s="1680"/>
      <c r="J24" s="1680"/>
      <c r="K24" s="1680"/>
      <c r="L24" s="1680"/>
      <c r="M24" s="1680"/>
      <c r="N24" s="1680"/>
      <c r="O24" s="1680"/>
      <c r="P24" s="1680"/>
      <c r="Q24" s="1680"/>
      <c r="R24" s="1680"/>
      <c r="S24" s="1680"/>
      <c r="T24" s="1680"/>
      <c r="U24" s="1680"/>
      <c r="V24" s="1680"/>
      <c r="W24" s="1680"/>
      <c r="X24" s="1680"/>
      <c r="Y24" s="1680"/>
    </row>
    <row r="25" spans="1:25" ht="14.25" customHeight="1">
      <c r="A25" s="1681" t="s">
        <v>1930</v>
      </c>
      <c r="B25" s="1668"/>
      <c r="C25" s="1668"/>
      <c r="D25" s="1668"/>
      <c r="E25" s="1668"/>
      <c r="F25" s="1668"/>
      <c r="G25" s="1668"/>
      <c r="H25" s="1668"/>
      <c r="I25" s="1668"/>
      <c r="J25" s="1668"/>
      <c r="K25" s="1668"/>
      <c r="L25" s="1668"/>
      <c r="M25" s="1668"/>
      <c r="N25" s="1668"/>
      <c r="O25" s="1668"/>
      <c r="P25" s="1668"/>
      <c r="Q25" s="1668"/>
      <c r="R25" s="1668"/>
      <c r="S25" s="1668"/>
      <c r="T25" s="1668"/>
      <c r="U25" s="1668"/>
      <c r="V25" s="1668"/>
      <c r="W25" s="1668"/>
      <c r="X25" s="1668"/>
      <c r="Y25" s="1668"/>
    </row>
    <row r="26" spans="1:25" ht="15" customHeight="1">
      <c r="A26" s="1668"/>
      <c r="B26" s="1668"/>
      <c r="C26" s="1668"/>
      <c r="D26" s="1668"/>
      <c r="E26" s="1668"/>
      <c r="F26" s="1668"/>
      <c r="G26" s="1668"/>
      <c r="H26" s="1668"/>
      <c r="I26" s="1668"/>
      <c r="J26" s="1668"/>
      <c r="K26" s="1668"/>
      <c r="L26" s="1668"/>
      <c r="M26" s="1668"/>
      <c r="N26" s="1668"/>
      <c r="O26" s="1668"/>
      <c r="P26" s="1668"/>
      <c r="Q26" s="1668"/>
      <c r="R26" s="1668"/>
      <c r="S26" s="1668"/>
      <c r="T26" s="1668"/>
      <c r="U26" s="1668"/>
      <c r="V26" s="1668"/>
      <c r="W26" s="1668"/>
      <c r="X26" s="1668"/>
      <c r="Y26" s="1668"/>
    </row>
    <row r="27" spans="1:25" ht="18.75" customHeight="1">
      <c r="A27" s="1682" t="s">
        <v>1931</v>
      </c>
      <c r="B27" s="1668"/>
      <c r="C27" s="1668"/>
      <c r="D27" s="1668"/>
      <c r="E27" s="1668"/>
      <c r="F27" s="1668"/>
      <c r="G27" s="1668"/>
      <c r="H27" s="1668"/>
      <c r="I27" s="1668"/>
      <c r="J27" s="1668"/>
      <c r="K27" s="1668"/>
      <c r="L27" s="1668"/>
      <c r="M27" s="1668"/>
      <c r="N27" s="1668"/>
      <c r="O27" s="1668"/>
      <c r="P27" s="1668"/>
      <c r="Q27" s="1668"/>
      <c r="R27" s="1668"/>
      <c r="S27" s="1668"/>
      <c r="T27" s="1668"/>
      <c r="U27" s="1668"/>
      <c r="V27" s="1668"/>
      <c r="W27" s="1668"/>
      <c r="X27" s="1668"/>
      <c r="Y27" s="1668"/>
    </row>
  </sheetData>
  <mergeCells count="20">
    <mergeCell ref="X9:X17"/>
    <mergeCell ref="Y9:Y17"/>
    <mergeCell ref="R9:R17"/>
    <mergeCell ref="S9:S17"/>
    <mergeCell ref="T9:T17"/>
    <mergeCell ref="U9:U17"/>
    <mergeCell ref="V9:V17"/>
    <mergeCell ref="W9:W17"/>
    <mergeCell ref="Q9:Q17"/>
    <mergeCell ref="F9:F17"/>
    <mergeCell ref="G9:G17"/>
    <mergeCell ref="H9:H17"/>
    <mergeCell ref="I9:I17"/>
    <mergeCell ref="J9:J17"/>
    <mergeCell ref="K9:K17"/>
    <mergeCell ref="L9:L17"/>
    <mergeCell ref="M9:M17"/>
    <mergeCell ref="N9:N17"/>
    <mergeCell ref="O9:O17"/>
    <mergeCell ref="P9:P17"/>
  </mergeCells>
  <phoneticPr fontId="3"/>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52DBF-B03A-4CE4-8A53-D5830FA31EEA}">
  <dimension ref="A1:Z22"/>
  <sheetViews>
    <sheetView zoomScaleNormal="100" zoomScaleSheetLayoutView="100" workbookViewId="0"/>
  </sheetViews>
  <sheetFormatPr defaultColWidth="12.83203125" defaultRowHeight="15.5"/>
  <cols>
    <col min="1" max="1" width="16" style="11" customWidth="1"/>
    <col min="2" max="25" width="6.58203125" style="11" customWidth="1"/>
    <col min="26" max="16384" width="12.83203125" style="11"/>
  </cols>
  <sheetData>
    <row r="1" spans="1:25" ht="23.5">
      <c r="A1" s="158" t="s">
        <v>190</v>
      </c>
      <c r="B1" s="159"/>
      <c r="C1" s="159"/>
      <c r="D1" s="159"/>
      <c r="E1" s="159"/>
      <c r="F1" s="159"/>
      <c r="G1" s="159"/>
      <c r="H1" s="159"/>
      <c r="I1" s="159"/>
      <c r="J1" s="159"/>
      <c r="K1" s="159"/>
      <c r="L1" s="159"/>
      <c r="M1" s="159"/>
      <c r="N1" s="159"/>
      <c r="O1" s="159"/>
      <c r="P1" s="159"/>
      <c r="Q1" s="159"/>
      <c r="R1" s="159"/>
      <c r="S1" s="159"/>
      <c r="T1" s="159"/>
      <c r="U1" s="159"/>
      <c r="V1" s="159"/>
      <c r="W1" s="159"/>
      <c r="X1" s="159"/>
      <c r="Y1" s="159"/>
    </row>
    <row r="2" spans="1:25" ht="18"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row>
    <row r="3" spans="1:25" ht="18" customHeight="1">
      <c r="A3" s="159" t="s">
        <v>191</v>
      </c>
      <c r="C3" s="159"/>
      <c r="D3" s="159"/>
      <c r="E3" s="159"/>
      <c r="F3" s="159"/>
      <c r="G3" s="159"/>
      <c r="H3" s="159"/>
      <c r="I3" s="159"/>
      <c r="J3" s="159"/>
      <c r="K3" s="159"/>
      <c r="L3" s="159"/>
      <c r="M3" s="159"/>
      <c r="N3" s="159"/>
      <c r="O3" s="159"/>
      <c r="P3" s="159"/>
      <c r="Q3" s="159"/>
      <c r="R3" s="159"/>
      <c r="S3" s="159"/>
      <c r="T3" s="159"/>
      <c r="U3" s="159"/>
      <c r="V3" s="159"/>
      <c r="W3" s="159"/>
      <c r="X3" s="159"/>
      <c r="Y3" s="30" t="s">
        <v>192</v>
      </c>
    </row>
    <row r="4" spans="1:25" ht="18" customHeight="1">
      <c r="A4" s="160" t="s">
        <v>96</v>
      </c>
      <c r="B4" s="161">
        <v>1995</v>
      </c>
      <c r="C4" s="162">
        <v>2000</v>
      </c>
      <c r="D4" s="162">
        <v>2001</v>
      </c>
      <c r="E4" s="162">
        <v>2002</v>
      </c>
      <c r="F4" s="162">
        <v>2003</v>
      </c>
      <c r="G4" s="162">
        <v>2004</v>
      </c>
      <c r="H4" s="162">
        <v>2005</v>
      </c>
      <c r="I4" s="162">
        <v>2006</v>
      </c>
      <c r="J4" s="162">
        <v>2007</v>
      </c>
      <c r="K4" s="162">
        <v>2008</v>
      </c>
      <c r="L4" s="162">
        <v>2009</v>
      </c>
      <c r="M4" s="162">
        <v>2010</v>
      </c>
      <c r="N4" s="162">
        <v>2011</v>
      </c>
      <c r="O4" s="162">
        <v>2012</v>
      </c>
      <c r="P4" s="162">
        <v>2013</v>
      </c>
      <c r="Q4" s="162">
        <v>2014</v>
      </c>
      <c r="R4" s="162">
        <v>2015</v>
      </c>
      <c r="S4" s="163">
        <v>2016</v>
      </c>
      <c r="T4" s="163">
        <v>2017</v>
      </c>
      <c r="U4" s="163">
        <v>2018</v>
      </c>
      <c r="V4" s="163">
        <v>2019</v>
      </c>
      <c r="W4" s="163">
        <v>2020</v>
      </c>
      <c r="X4" s="163">
        <v>2021</v>
      </c>
      <c r="Y4" s="582">
        <v>2022</v>
      </c>
    </row>
    <row r="5" spans="1:25" ht="20.25" customHeight="1">
      <c r="A5" s="164" t="s">
        <v>193</v>
      </c>
      <c r="B5" s="165">
        <v>7584</v>
      </c>
      <c r="C5" s="166">
        <v>9200</v>
      </c>
      <c r="D5" s="166" t="s">
        <v>194</v>
      </c>
      <c r="E5" s="166" t="s">
        <v>194</v>
      </c>
      <c r="F5" s="166">
        <v>9523</v>
      </c>
      <c r="G5" s="166">
        <v>10002</v>
      </c>
      <c r="H5" s="166">
        <v>9593</v>
      </c>
      <c r="I5" s="166">
        <v>9877</v>
      </c>
      <c r="J5" s="166">
        <v>10534</v>
      </c>
      <c r="K5" s="166" t="s">
        <v>194</v>
      </c>
      <c r="L5" s="166">
        <v>10705</v>
      </c>
      <c r="M5" s="166">
        <v>11175</v>
      </c>
      <c r="N5" s="166">
        <v>11195</v>
      </c>
      <c r="O5" s="166">
        <v>12226</v>
      </c>
      <c r="P5" s="166">
        <v>13117</v>
      </c>
      <c r="Q5" s="166" t="s">
        <v>194</v>
      </c>
      <c r="R5" s="166">
        <v>14140</v>
      </c>
      <c r="S5" s="167">
        <v>14634</v>
      </c>
      <c r="T5" s="167">
        <v>14860</v>
      </c>
      <c r="U5" s="167">
        <v>15411</v>
      </c>
      <c r="V5" s="167">
        <v>16094</v>
      </c>
      <c r="W5" s="167">
        <v>16335</v>
      </c>
      <c r="X5" s="167">
        <v>16381</v>
      </c>
      <c r="Y5" s="188">
        <v>17915</v>
      </c>
    </row>
    <row r="6" spans="1:25" ht="20.25" customHeight="1">
      <c r="A6" s="168" t="s">
        <v>195</v>
      </c>
      <c r="B6" s="169">
        <v>19038</v>
      </c>
      <c r="C6" s="170">
        <v>22713</v>
      </c>
      <c r="D6" s="170">
        <v>24137</v>
      </c>
      <c r="E6" s="170">
        <v>25408</v>
      </c>
      <c r="F6" s="170">
        <v>26390</v>
      </c>
      <c r="G6" s="170">
        <v>27185</v>
      </c>
      <c r="H6" s="170">
        <v>28605</v>
      </c>
      <c r="I6" s="170">
        <v>29155</v>
      </c>
      <c r="J6" s="170">
        <v>29405</v>
      </c>
      <c r="K6" s="170">
        <v>29600</v>
      </c>
      <c r="L6" s="170">
        <v>31966</v>
      </c>
      <c r="M6" s="170">
        <v>31536</v>
      </c>
      <c r="N6" s="170">
        <v>32167</v>
      </c>
      <c r="O6" s="170">
        <v>32718</v>
      </c>
      <c r="P6" s="170">
        <v>33701</v>
      </c>
      <c r="Q6" s="170">
        <v>34075</v>
      </c>
      <c r="R6" s="170">
        <v>34617</v>
      </c>
      <c r="S6" s="171">
        <v>35250</v>
      </c>
      <c r="T6" s="171">
        <v>35711</v>
      </c>
      <c r="U6" s="171">
        <v>37073</v>
      </c>
      <c r="V6" s="171">
        <v>38489</v>
      </c>
      <c r="W6" s="171">
        <v>40464</v>
      </c>
      <c r="X6" s="171">
        <v>42062</v>
      </c>
      <c r="Y6" s="189">
        <v>43501</v>
      </c>
    </row>
    <row r="7" spans="1:25" ht="20.25" customHeight="1">
      <c r="A7" s="168" t="s">
        <v>196</v>
      </c>
      <c r="B7" s="169">
        <v>16136</v>
      </c>
      <c r="C7" s="170">
        <v>15131</v>
      </c>
      <c r="D7" s="170" t="s">
        <v>194</v>
      </c>
      <c r="E7" s="170" t="s">
        <v>194</v>
      </c>
      <c r="F7" s="170" t="s">
        <v>194</v>
      </c>
      <c r="G7" s="170">
        <v>16759</v>
      </c>
      <c r="H7" s="170">
        <v>16933</v>
      </c>
      <c r="I7" s="170">
        <v>17286</v>
      </c>
      <c r="J7" s="170">
        <v>16827</v>
      </c>
      <c r="K7" s="170">
        <v>17019</v>
      </c>
      <c r="L7" s="170">
        <v>20223</v>
      </c>
      <c r="M7" s="170">
        <v>20223</v>
      </c>
      <c r="N7" s="170" t="s">
        <v>194</v>
      </c>
      <c r="O7" s="170">
        <v>19535</v>
      </c>
      <c r="P7" s="170">
        <v>21150</v>
      </c>
      <c r="Q7" s="170">
        <v>26455</v>
      </c>
      <c r="R7" s="170">
        <v>26963</v>
      </c>
      <c r="S7" s="171">
        <v>26963</v>
      </c>
      <c r="T7" s="171">
        <v>26963</v>
      </c>
      <c r="U7" s="171">
        <v>24875</v>
      </c>
      <c r="V7" s="171">
        <v>24821</v>
      </c>
      <c r="W7" s="171">
        <v>25686</v>
      </c>
      <c r="X7" s="171">
        <v>27868</v>
      </c>
      <c r="Y7" s="189">
        <v>39815</v>
      </c>
    </row>
    <row r="8" spans="1:25" ht="20.25" customHeight="1">
      <c r="A8" s="168" t="s">
        <v>197</v>
      </c>
      <c r="B8" s="169">
        <v>4118</v>
      </c>
      <c r="C8" s="170">
        <v>6544</v>
      </c>
      <c r="D8" s="170">
        <v>6810</v>
      </c>
      <c r="E8" s="170">
        <v>7110</v>
      </c>
      <c r="F8" s="170">
        <v>7032</v>
      </c>
      <c r="G8" s="170">
        <v>6648</v>
      </c>
      <c r="H8" s="170">
        <v>6097</v>
      </c>
      <c r="I8" s="170">
        <v>6110</v>
      </c>
      <c r="J8" s="170">
        <v>6185</v>
      </c>
      <c r="K8" s="170">
        <v>6002</v>
      </c>
      <c r="L8" s="170">
        <v>5623</v>
      </c>
      <c r="M8" s="170">
        <v>5333</v>
      </c>
      <c r="N8" s="170">
        <v>5436</v>
      </c>
      <c r="O8" s="170">
        <v>5308</v>
      </c>
      <c r="P8" s="170">
        <v>5465</v>
      </c>
      <c r="Q8" s="170">
        <v>5476</v>
      </c>
      <c r="R8" s="170">
        <v>5233</v>
      </c>
      <c r="S8" s="171">
        <v>4792</v>
      </c>
      <c r="T8" s="171">
        <v>4722</v>
      </c>
      <c r="U8" s="171">
        <v>4715</v>
      </c>
      <c r="V8" s="171">
        <v>5672</v>
      </c>
      <c r="W8" s="171">
        <v>6178</v>
      </c>
      <c r="X8" s="171">
        <v>6061</v>
      </c>
      <c r="Y8" s="189">
        <v>6118</v>
      </c>
    </row>
    <row r="9" spans="1:25" ht="20.25" customHeight="1">
      <c r="A9" s="168" t="s">
        <v>198</v>
      </c>
      <c r="B9" s="169">
        <v>101000</v>
      </c>
      <c r="C9" s="170">
        <v>95300</v>
      </c>
      <c r="D9" s="170">
        <v>96300</v>
      </c>
      <c r="E9" s="170">
        <v>98100</v>
      </c>
      <c r="F9" s="170">
        <v>98900</v>
      </c>
      <c r="G9" s="170">
        <v>99400</v>
      </c>
      <c r="H9" s="170">
        <v>101500</v>
      </c>
      <c r="I9" s="170">
        <v>103350</v>
      </c>
      <c r="J9" s="170">
        <v>103633</v>
      </c>
      <c r="K9" s="170">
        <v>103384</v>
      </c>
      <c r="L9" s="170">
        <v>100355</v>
      </c>
      <c r="M9" s="170">
        <v>97645</v>
      </c>
      <c r="N9" s="170">
        <v>103900</v>
      </c>
      <c r="O9" s="170">
        <v>95692</v>
      </c>
      <c r="P9" s="170">
        <v>93209</v>
      </c>
      <c r="Q9" s="170">
        <v>92650</v>
      </c>
      <c r="R9" s="170">
        <v>98690</v>
      </c>
      <c r="S9" s="171">
        <v>98786</v>
      </c>
      <c r="T9" s="171">
        <v>98786</v>
      </c>
      <c r="U9" s="171">
        <v>98528</v>
      </c>
      <c r="V9" s="171">
        <v>98780</v>
      </c>
      <c r="W9" s="171">
        <v>99310</v>
      </c>
      <c r="X9" s="171">
        <v>99310</v>
      </c>
      <c r="Y9" s="189">
        <v>95867</v>
      </c>
    </row>
    <row r="10" spans="1:25" ht="20.25" customHeight="1">
      <c r="A10" s="168" t="s">
        <v>199</v>
      </c>
      <c r="B10" s="169">
        <v>122870</v>
      </c>
      <c r="C10" s="170">
        <v>114581</v>
      </c>
      <c r="D10" s="170">
        <v>114959</v>
      </c>
      <c r="E10" s="170">
        <v>114990</v>
      </c>
      <c r="F10" s="170">
        <v>119800</v>
      </c>
      <c r="G10" s="170">
        <v>114200</v>
      </c>
      <c r="H10" s="170">
        <v>113100</v>
      </c>
      <c r="I10" s="170">
        <v>113200</v>
      </c>
      <c r="J10" s="170">
        <v>112550</v>
      </c>
      <c r="K10" s="170">
        <v>105843</v>
      </c>
      <c r="L10" s="170">
        <v>104605</v>
      </c>
      <c r="M10" s="170">
        <v>103208</v>
      </c>
      <c r="N10" s="170">
        <v>105435</v>
      </c>
      <c r="O10" s="170">
        <v>110006</v>
      </c>
      <c r="P10" s="170">
        <v>110036</v>
      </c>
      <c r="Q10" s="170">
        <v>112475</v>
      </c>
      <c r="R10" s="170">
        <v>114069</v>
      </c>
      <c r="S10" s="171">
        <v>115663</v>
      </c>
      <c r="T10" s="171">
        <v>117013</v>
      </c>
      <c r="U10" s="171">
        <v>119535</v>
      </c>
      <c r="V10" s="171">
        <v>119994</v>
      </c>
      <c r="W10" s="171">
        <v>115519</v>
      </c>
      <c r="X10" s="171">
        <v>121245</v>
      </c>
      <c r="Y10" s="189">
        <v>123475</v>
      </c>
    </row>
    <row r="11" spans="1:25" ht="20.25" customHeight="1">
      <c r="A11" s="168" t="s">
        <v>200</v>
      </c>
      <c r="B11" s="169">
        <v>8000</v>
      </c>
      <c r="C11" s="170">
        <v>11500</v>
      </c>
      <c r="D11" s="170">
        <v>11500</v>
      </c>
      <c r="E11" s="170">
        <v>11000</v>
      </c>
      <c r="F11" s="170">
        <v>11200</v>
      </c>
      <c r="G11" s="170">
        <v>11300</v>
      </c>
      <c r="H11" s="170">
        <v>11350</v>
      </c>
      <c r="I11" s="170">
        <v>11450</v>
      </c>
      <c r="J11" s="170">
        <v>13000</v>
      </c>
      <c r="K11" s="170">
        <v>13500</v>
      </c>
      <c r="L11" s="170">
        <v>14000</v>
      </c>
      <c r="M11" s="170">
        <v>12500</v>
      </c>
      <c r="N11" s="170">
        <v>13700</v>
      </c>
      <c r="O11" s="170">
        <v>14586</v>
      </c>
      <c r="P11" s="170">
        <v>13200</v>
      </c>
      <c r="Q11" s="170">
        <v>26100</v>
      </c>
      <c r="R11" s="170">
        <v>26000</v>
      </c>
      <c r="S11" s="171">
        <v>16800</v>
      </c>
      <c r="T11" s="171">
        <v>19700</v>
      </c>
      <c r="U11" s="171">
        <v>21739</v>
      </c>
      <c r="V11" s="171">
        <v>25700</v>
      </c>
      <c r="W11" s="171">
        <v>26500</v>
      </c>
      <c r="X11" s="171">
        <v>28800</v>
      </c>
      <c r="Y11" s="189">
        <v>32637</v>
      </c>
    </row>
    <row r="12" spans="1:25" ht="20.25" customHeight="1">
      <c r="A12" s="168" t="s">
        <v>201</v>
      </c>
      <c r="B12" s="169">
        <v>10500</v>
      </c>
      <c r="C12" s="170">
        <v>16000</v>
      </c>
      <c r="D12" s="170">
        <v>18000</v>
      </c>
      <c r="E12" s="170">
        <v>20000</v>
      </c>
      <c r="F12" s="170">
        <v>21000</v>
      </c>
      <c r="G12" s="170">
        <v>22500</v>
      </c>
      <c r="H12" s="170">
        <v>24000</v>
      </c>
      <c r="I12" s="170">
        <v>24500</v>
      </c>
      <c r="J12" s="170">
        <v>24500</v>
      </c>
      <c r="K12" s="170">
        <v>24500</v>
      </c>
      <c r="L12" s="170">
        <v>24500</v>
      </c>
      <c r="M12" s="170">
        <v>25000</v>
      </c>
      <c r="N12" s="170">
        <v>24000</v>
      </c>
      <c r="O12" s="170" t="s">
        <v>194</v>
      </c>
      <c r="P12" s="170">
        <v>25441</v>
      </c>
      <c r="Q12" s="170">
        <v>26373</v>
      </c>
      <c r="R12" s="170">
        <v>26373</v>
      </c>
      <c r="S12" s="171">
        <v>26373</v>
      </c>
      <c r="T12" s="171">
        <v>29766</v>
      </c>
      <c r="U12" s="171">
        <v>29766</v>
      </c>
      <c r="V12" s="171">
        <v>37000</v>
      </c>
      <c r="W12" s="171">
        <v>42000</v>
      </c>
      <c r="X12" s="171">
        <v>40204</v>
      </c>
      <c r="Y12" s="189">
        <v>45000</v>
      </c>
    </row>
    <row r="13" spans="1:25" ht="20.25" customHeight="1">
      <c r="A13" s="168" t="s">
        <v>202</v>
      </c>
      <c r="B13" s="169">
        <v>63194</v>
      </c>
      <c r="C13" s="170">
        <v>72559</v>
      </c>
      <c r="D13" s="170">
        <v>78770</v>
      </c>
      <c r="E13" s="170">
        <v>83670</v>
      </c>
      <c r="F13" s="170">
        <v>84088</v>
      </c>
      <c r="G13" s="170">
        <v>73266</v>
      </c>
      <c r="H13" s="170">
        <v>74000</v>
      </c>
      <c r="I13" s="170">
        <v>74726</v>
      </c>
      <c r="J13" s="170">
        <v>72000</v>
      </c>
      <c r="K13" s="170">
        <v>69500</v>
      </c>
      <c r="L13" s="170">
        <v>67500</v>
      </c>
      <c r="M13" s="170">
        <v>66700</v>
      </c>
      <c r="N13" s="170">
        <v>65000</v>
      </c>
      <c r="O13" s="170">
        <v>63500</v>
      </c>
      <c r="P13" s="170">
        <v>62300</v>
      </c>
      <c r="Q13" s="170">
        <v>63000</v>
      </c>
      <c r="R13" s="170">
        <v>63500</v>
      </c>
      <c r="S13" s="171">
        <v>64400</v>
      </c>
      <c r="T13" s="171">
        <v>65400</v>
      </c>
      <c r="U13" s="171">
        <v>66500</v>
      </c>
      <c r="V13" s="171">
        <v>65800</v>
      </c>
      <c r="W13" s="171">
        <v>66400</v>
      </c>
      <c r="X13" s="171">
        <v>67300</v>
      </c>
      <c r="Y13" s="189">
        <v>68600</v>
      </c>
    </row>
    <row r="14" spans="1:25" ht="20.25" customHeight="1">
      <c r="A14" s="168" t="s">
        <v>203</v>
      </c>
      <c r="B14" s="169">
        <v>13000</v>
      </c>
      <c r="C14" s="170">
        <v>13200</v>
      </c>
      <c r="D14" s="170">
        <v>15100</v>
      </c>
      <c r="E14" s="170">
        <v>15800</v>
      </c>
      <c r="F14" s="170">
        <v>15500</v>
      </c>
      <c r="G14" s="170">
        <v>16000</v>
      </c>
      <c r="H14" s="170">
        <v>16200</v>
      </c>
      <c r="I14" s="170" t="s">
        <v>194</v>
      </c>
      <c r="J14" s="170">
        <v>16900</v>
      </c>
      <c r="K14" s="170">
        <v>16000</v>
      </c>
      <c r="L14" s="170">
        <v>16900</v>
      </c>
      <c r="M14" s="170" t="s">
        <v>194</v>
      </c>
      <c r="N14" s="170">
        <v>15000</v>
      </c>
      <c r="O14" s="170">
        <v>13000</v>
      </c>
      <c r="P14" s="170" t="s">
        <v>194</v>
      </c>
      <c r="Q14" s="170">
        <v>12000</v>
      </c>
      <c r="R14" s="170">
        <v>12000</v>
      </c>
      <c r="S14" s="171">
        <v>17900</v>
      </c>
      <c r="T14" s="171">
        <v>17900</v>
      </c>
      <c r="U14" s="171">
        <v>15000</v>
      </c>
      <c r="V14" s="171">
        <v>20000</v>
      </c>
      <c r="W14" s="171">
        <v>20000</v>
      </c>
      <c r="X14" s="171">
        <v>20000</v>
      </c>
      <c r="Y14" s="189">
        <v>20000</v>
      </c>
    </row>
    <row r="15" spans="1:25" ht="20.25" customHeight="1">
      <c r="A15" s="168" t="s">
        <v>204</v>
      </c>
      <c r="B15" s="169">
        <v>3630</v>
      </c>
      <c r="C15" s="170">
        <v>4402</v>
      </c>
      <c r="D15" s="170">
        <v>4447</v>
      </c>
      <c r="E15" s="170">
        <v>4572</v>
      </c>
      <c r="F15" s="170">
        <v>4603</v>
      </c>
      <c r="G15" s="170">
        <v>4571</v>
      </c>
      <c r="H15" s="170">
        <v>4564</v>
      </c>
      <c r="I15" s="170">
        <v>4691</v>
      </c>
      <c r="J15" s="170">
        <v>4670</v>
      </c>
      <c r="K15" s="170">
        <v>4630</v>
      </c>
      <c r="L15" s="170">
        <v>4630</v>
      </c>
      <c r="M15" s="170">
        <v>4200</v>
      </c>
      <c r="N15" s="170">
        <v>4000</v>
      </c>
      <c r="O15" s="170">
        <v>3800</v>
      </c>
      <c r="P15" s="170">
        <v>3800</v>
      </c>
      <c r="Q15" s="170" t="s">
        <v>194</v>
      </c>
      <c r="R15" s="170">
        <v>3800</v>
      </c>
      <c r="S15" s="171">
        <v>3800</v>
      </c>
      <c r="T15" s="171">
        <v>3800</v>
      </c>
      <c r="U15" s="171">
        <v>4000</v>
      </c>
      <c r="V15" s="171">
        <v>4000</v>
      </c>
      <c r="W15" s="171">
        <v>4500</v>
      </c>
      <c r="X15" s="171">
        <v>4500</v>
      </c>
      <c r="Y15" s="189">
        <v>4500</v>
      </c>
    </row>
    <row r="16" spans="1:25" ht="20.25" customHeight="1">
      <c r="A16" s="168" t="s">
        <v>205</v>
      </c>
      <c r="B16" s="169">
        <v>8500</v>
      </c>
      <c r="C16" s="170">
        <v>9388</v>
      </c>
      <c r="D16" s="170">
        <v>10484</v>
      </c>
      <c r="E16" s="170">
        <v>10897</v>
      </c>
      <c r="F16" s="170">
        <v>10691</v>
      </c>
      <c r="G16" s="170">
        <v>10717</v>
      </c>
      <c r="H16" s="170">
        <v>10953</v>
      </c>
      <c r="I16" s="170">
        <v>10581</v>
      </c>
      <c r="J16" s="170">
        <v>10479</v>
      </c>
      <c r="K16" s="170">
        <v>10244</v>
      </c>
      <c r="L16" s="170">
        <v>9761</v>
      </c>
      <c r="M16" s="170">
        <v>9580</v>
      </c>
      <c r="N16" s="170">
        <v>8502</v>
      </c>
      <c r="O16" s="170">
        <v>8000</v>
      </c>
      <c r="P16" s="170" t="s">
        <v>194</v>
      </c>
      <c r="Q16" s="170" t="s">
        <v>194</v>
      </c>
      <c r="R16" s="170">
        <v>7500</v>
      </c>
      <c r="S16" s="171">
        <v>7400</v>
      </c>
      <c r="T16" s="171">
        <v>7700</v>
      </c>
      <c r="U16" s="171">
        <v>7900</v>
      </c>
      <c r="V16" s="171">
        <v>9000</v>
      </c>
      <c r="W16" s="171">
        <v>9100</v>
      </c>
      <c r="X16" s="171">
        <v>9000</v>
      </c>
      <c r="Y16" s="189">
        <v>8900</v>
      </c>
    </row>
    <row r="17" spans="1:26" ht="20.25" customHeight="1">
      <c r="A17" s="168" t="s">
        <v>206</v>
      </c>
      <c r="B17" s="169">
        <v>38000</v>
      </c>
      <c r="C17" s="170">
        <v>38700</v>
      </c>
      <c r="D17" s="170">
        <v>38950</v>
      </c>
      <c r="E17" s="170">
        <v>38400</v>
      </c>
      <c r="F17" s="170">
        <v>39000</v>
      </c>
      <c r="G17" s="170">
        <v>39000</v>
      </c>
      <c r="H17" s="170">
        <v>39285</v>
      </c>
      <c r="I17" s="170">
        <v>39117</v>
      </c>
      <c r="J17" s="170">
        <v>40117</v>
      </c>
      <c r="K17" s="170">
        <v>40385</v>
      </c>
      <c r="L17" s="170">
        <v>39155</v>
      </c>
      <c r="M17" s="170">
        <v>39932</v>
      </c>
      <c r="N17" s="170">
        <v>37971</v>
      </c>
      <c r="O17" s="170">
        <v>36713</v>
      </c>
      <c r="P17" s="170">
        <v>36992</v>
      </c>
      <c r="Q17" s="170">
        <v>38677</v>
      </c>
      <c r="R17" s="170">
        <v>38677</v>
      </c>
      <c r="S17" s="171">
        <v>41102</v>
      </c>
      <c r="T17" s="171">
        <v>42687</v>
      </c>
      <c r="U17" s="171">
        <v>42653</v>
      </c>
      <c r="V17" s="171">
        <v>47449</v>
      </c>
      <c r="W17" s="171">
        <v>48867</v>
      </c>
      <c r="X17" s="171">
        <v>49200</v>
      </c>
      <c r="Y17" s="189">
        <v>50600</v>
      </c>
    </row>
    <row r="18" spans="1:26" ht="20.25" customHeight="1">
      <c r="A18" s="168" t="s">
        <v>207</v>
      </c>
      <c r="B18" s="169">
        <v>15344</v>
      </c>
      <c r="C18" s="170">
        <v>18700</v>
      </c>
      <c r="D18" s="170">
        <v>19100</v>
      </c>
      <c r="E18" s="170">
        <v>21200</v>
      </c>
      <c r="F18" s="170">
        <v>21600</v>
      </c>
      <c r="G18" s="170">
        <v>20100</v>
      </c>
      <c r="H18" s="170">
        <v>20974</v>
      </c>
      <c r="I18" s="170">
        <v>18434</v>
      </c>
      <c r="J18" s="170">
        <v>16830</v>
      </c>
      <c r="K18" s="170">
        <v>15725</v>
      </c>
      <c r="L18" s="170">
        <v>14766</v>
      </c>
      <c r="M18" s="170">
        <v>13773</v>
      </c>
      <c r="N18" s="170">
        <v>13185</v>
      </c>
      <c r="O18" s="170">
        <v>12867</v>
      </c>
      <c r="P18" s="170">
        <v>11482</v>
      </c>
      <c r="Q18" s="170">
        <v>11012</v>
      </c>
      <c r="R18" s="170">
        <v>11012</v>
      </c>
      <c r="S18" s="171">
        <v>11012</v>
      </c>
      <c r="T18" s="171">
        <v>11012</v>
      </c>
      <c r="U18" s="171">
        <v>11012</v>
      </c>
      <c r="V18" s="171">
        <v>11012</v>
      </c>
      <c r="W18" s="171">
        <v>13156</v>
      </c>
      <c r="X18" s="171">
        <v>13156</v>
      </c>
      <c r="Y18" s="189">
        <v>15000</v>
      </c>
    </row>
    <row r="19" spans="1:26" ht="20.25" customHeight="1">
      <c r="A19" s="168" t="s">
        <v>208</v>
      </c>
      <c r="B19" s="169">
        <v>27500</v>
      </c>
      <c r="C19" s="170">
        <v>26000</v>
      </c>
      <c r="D19" s="170">
        <v>29613</v>
      </c>
      <c r="E19" s="170" t="s">
        <v>194</v>
      </c>
      <c r="F19" s="170" t="s">
        <v>194</v>
      </c>
      <c r="G19" s="170">
        <v>31000</v>
      </c>
      <c r="H19" s="170">
        <v>32038</v>
      </c>
      <c r="I19" s="170">
        <v>34000</v>
      </c>
      <c r="J19" s="170">
        <v>34440</v>
      </c>
      <c r="K19" s="170">
        <v>35400</v>
      </c>
      <c r="L19" s="170">
        <v>35280</v>
      </c>
      <c r="M19" s="170">
        <v>36680</v>
      </c>
      <c r="N19" s="170">
        <v>38561</v>
      </c>
      <c r="O19" s="170">
        <v>40070</v>
      </c>
      <c r="P19" s="170">
        <v>40913</v>
      </c>
      <c r="Q19" s="170">
        <v>41876</v>
      </c>
      <c r="R19" s="170">
        <v>43848</v>
      </c>
      <c r="S19" s="171">
        <v>44232</v>
      </c>
      <c r="T19" s="171">
        <v>46503</v>
      </c>
      <c r="U19" s="171">
        <v>46800</v>
      </c>
      <c r="V19" s="171">
        <v>46652</v>
      </c>
      <c r="W19" s="171">
        <v>47000</v>
      </c>
      <c r="X19" s="171">
        <v>46800</v>
      </c>
      <c r="Y19" s="189">
        <v>47600</v>
      </c>
    </row>
    <row r="20" spans="1:26" ht="20.25" customHeight="1">
      <c r="A20" s="172" t="s">
        <v>209</v>
      </c>
      <c r="B20" s="173">
        <v>74000</v>
      </c>
      <c r="C20" s="174">
        <v>65000</v>
      </c>
      <c r="D20" s="174">
        <v>69000</v>
      </c>
      <c r="E20" s="174">
        <v>83000</v>
      </c>
      <c r="F20" s="174">
        <v>73000</v>
      </c>
      <c r="G20" s="174">
        <v>73000</v>
      </c>
      <c r="H20" s="174">
        <v>68000</v>
      </c>
      <c r="I20" s="174">
        <v>72000</v>
      </c>
      <c r="J20" s="174">
        <v>67000</v>
      </c>
      <c r="K20" s="174">
        <v>72000</v>
      </c>
      <c r="L20" s="174" t="s">
        <v>194</v>
      </c>
      <c r="M20" s="174">
        <v>65000</v>
      </c>
      <c r="N20" s="174" t="s">
        <v>194</v>
      </c>
      <c r="O20" s="174">
        <v>73000</v>
      </c>
      <c r="P20" s="174" t="s">
        <v>194</v>
      </c>
      <c r="Q20" s="174">
        <v>64000</v>
      </c>
      <c r="R20" s="174">
        <v>61500</v>
      </c>
      <c r="S20" s="175">
        <v>61000</v>
      </c>
      <c r="T20" s="175">
        <v>63250</v>
      </c>
      <c r="U20" s="175">
        <v>62500</v>
      </c>
      <c r="V20" s="175">
        <v>72000</v>
      </c>
      <c r="W20" s="175">
        <v>72000</v>
      </c>
      <c r="X20" s="175">
        <v>70000</v>
      </c>
      <c r="Y20" s="190">
        <v>70000</v>
      </c>
      <c r="Z20" s="176"/>
    </row>
    <row r="21" spans="1:26" ht="15" customHeight="1">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row>
    <row r="22" spans="1:26">
      <c r="A22" s="159" t="s">
        <v>210</v>
      </c>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row>
  </sheetData>
  <phoneticPr fontId="3"/>
  <pageMargins left="0.3543307086614173" right="0.3543307086614173" top="0.78740157480314965" bottom="0.78740157480314965" header="0.31496062992125984" footer="0.31496062992125984"/>
  <pageSetup paperSize="9" scale="7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4F179-2CD0-45A2-AE9B-BDCED8E3F363}">
  <dimension ref="A1:A97"/>
  <sheetViews>
    <sheetView zoomScaleNormal="100" zoomScaleSheetLayoutView="100" workbookViewId="0"/>
  </sheetViews>
  <sheetFormatPr defaultColWidth="9" defaultRowHeight="18"/>
  <cols>
    <col min="1" max="15" width="9" style="192"/>
    <col min="16" max="16" width="11" style="192" customWidth="1"/>
    <col min="17" max="22" width="9" style="192"/>
    <col min="23" max="23" width="5.33203125" style="192" customWidth="1"/>
    <col min="24" max="24" width="1" style="192" customWidth="1"/>
    <col min="25" max="16384" width="9" style="192"/>
  </cols>
  <sheetData>
    <row r="1" spans="1:1">
      <c r="A1" s="191"/>
    </row>
    <row r="93" ht="39" customHeight="1"/>
    <row r="94" ht="8.25" customHeight="1"/>
    <row r="95" ht="8.25" customHeight="1"/>
    <row r="96" ht="9.75" customHeight="1"/>
    <row r="97" ht="0.75" customHeight="1"/>
  </sheetData>
  <phoneticPr fontId="3"/>
  <pageMargins left="0.7" right="0.7" top="0.75" bottom="0.75" header="0.3" footer="0.3"/>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77</vt:i4>
      </vt:variant>
      <vt:variant>
        <vt:lpstr>名前付き一覧</vt:lpstr>
      </vt:variant>
      <vt:variant>
        <vt:i4>60</vt:i4>
      </vt:variant>
    </vt:vector>
  </HeadingPairs>
  <TitlesOfParts>
    <vt:vector size="137" baseType="lpstr">
      <vt:lpstr>表紙</vt:lpstr>
      <vt:lpstr>はじめに</vt:lpstr>
      <vt:lpstr>二次利用</vt:lpstr>
      <vt:lpstr>図表一覧</vt:lpstr>
      <vt:lpstr>A1-1</vt:lpstr>
      <vt:lpstr>A1-2</vt:lpstr>
      <vt:lpstr>A1-3</vt:lpstr>
      <vt:lpstr>A1-4</vt:lpstr>
      <vt:lpstr>A1-5</vt:lpstr>
      <vt:lpstr>A1-6</vt:lpstr>
      <vt:lpstr>A2-1</vt:lpstr>
      <vt:lpstr>A2-2</vt:lpstr>
      <vt:lpstr>A2-3</vt:lpstr>
      <vt:lpstr>A2-4</vt:lpstr>
      <vt:lpstr>A2-5</vt:lpstr>
      <vt:lpstr>A2-6</vt:lpstr>
      <vt:lpstr>A2-7</vt:lpstr>
      <vt:lpstr>A2-8</vt:lpstr>
      <vt:lpstr>A3-1</vt:lpstr>
      <vt:lpstr>A3-2</vt:lpstr>
      <vt:lpstr>A3-3</vt:lpstr>
      <vt:lpstr>A3-4</vt:lpstr>
      <vt:lpstr>A3-5</vt:lpstr>
      <vt:lpstr>A3-6</vt:lpstr>
      <vt:lpstr>A3-7</vt:lpstr>
      <vt:lpstr>A4-1</vt:lpstr>
      <vt:lpstr>A4-2</vt:lpstr>
      <vt:lpstr>A4-3</vt:lpstr>
      <vt:lpstr>A4-4</vt:lpstr>
      <vt:lpstr>A4-5</vt:lpstr>
      <vt:lpstr>A5-1</vt:lpstr>
      <vt:lpstr>A5-2</vt:lpstr>
      <vt:lpstr>A5-3</vt:lpstr>
      <vt:lpstr>A5-4</vt:lpstr>
      <vt:lpstr>A5-5</vt:lpstr>
      <vt:lpstr>A6-1</vt:lpstr>
      <vt:lpstr>A6-2</vt:lpstr>
      <vt:lpstr>A6-3</vt:lpstr>
      <vt:lpstr>A6-4</vt:lpstr>
      <vt:lpstr>A7-1</vt:lpstr>
      <vt:lpstr>A7-2</vt:lpstr>
      <vt:lpstr>A7-3</vt:lpstr>
      <vt:lpstr>A7-4</vt:lpstr>
      <vt:lpstr>A7-5</vt:lpstr>
      <vt:lpstr>A7-6</vt:lpstr>
      <vt:lpstr>A7-7</vt:lpstr>
      <vt:lpstr>A7-8</vt:lpstr>
      <vt:lpstr>A7-9</vt:lpstr>
      <vt:lpstr>A8-1</vt:lpstr>
      <vt:lpstr>A8-2</vt:lpstr>
      <vt:lpstr>A8-3</vt:lpstr>
      <vt:lpstr>A8-4</vt:lpstr>
      <vt:lpstr>A8-5</vt:lpstr>
      <vt:lpstr>A9-1</vt:lpstr>
      <vt:lpstr>A9-2</vt:lpstr>
      <vt:lpstr>A9-3</vt:lpstr>
      <vt:lpstr>A9-4</vt:lpstr>
      <vt:lpstr>A9-5</vt:lpstr>
      <vt:lpstr>A9-6</vt:lpstr>
      <vt:lpstr>A9-7</vt:lpstr>
      <vt:lpstr>B1-1</vt:lpstr>
      <vt:lpstr>B1-2</vt:lpstr>
      <vt:lpstr>B1-3</vt:lpstr>
      <vt:lpstr>B1-4</vt:lpstr>
      <vt:lpstr>B1-5</vt:lpstr>
      <vt:lpstr>B1-6</vt:lpstr>
      <vt:lpstr>B2-1</vt:lpstr>
      <vt:lpstr>B2-2</vt:lpstr>
      <vt:lpstr>B2-3</vt:lpstr>
      <vt:lpstr>B2-4</vt:lpstr>
      <vt:lpstr>B2-5</vt:lpstr>
      <vt:lpstr>B2-6</vt:lpstr>
      <vt:lpstr>B2-7</vt:lpstr>
      <vt:lpstr>B3-1</vt:lpstr>
      <vt:lpstr>B3-2</vt:lpstr>
      <vt:lpstr>B3-3</vt:lpstr>
      <vt:lpstr>C1</vt:lpstr>
      <vt:lpstr>'A1-1'!Print_Area</vt:lpstr>
      <vt:lpstr>'A1-2'!Print_Area</vt:lpstr>
      <vt:lpstr>'A1-3'!Print_Area</vt:lpstr>
      <vt:lpstr>'A1-4'!Print_Area</vt:lpstr>
      <vt:lpstr>'A1-5'!Print_Area</vt:lpstr>
      <vt:lpstr>'A1-6'!Print_Area</vt:lpstr>
      <vt:lpstr>'A2-1'!Print_Area</vt:lpstr>
      <vt:lpstr>'A2-2'!Print_Area</vt:lpstr>
      <vt:lpstr>'A2-3'!Print_Area</vt:lpstr>
      <vt:lpstr>'A2-4'!Print_Area</vt:lpstr>
      <vt:lpstr>'A2-5'!Print_Area</vt:lpstr>
      <vt:lpstr>'A2-6'!Print_Area</vt:lpstr>
      <vt:lpstr>'A2-7'!Print_Area</vt:lpstr>
      <vt:lpstr>'A2-8'!Print_Area</vt:lpstr>
      <vt:lpstr>'A3-6'!Print_Area</vt:lpstr>
      <vt:lpstr>'A3-7'!Print_Area</vt:lpstr>
      <vt:lpstr>'A4-3'!Print_Area</vt:lpstr>
      <vt:lpstr>'A4-4'!Print_Area</vt:lpstr>
      <vt:lpstr>'A5-1'!Print_Area</vt:lpstr>
      <vt:lpstr>'A5-2'!Print_Area</vt:lpstr>
      <vt:lpstr>'A5-3'!Print_Area</vt:lpstr>
      <vt:lpstr>'A5-4'!Print_Area</vt:lpstr>
      <vt:lpstr>'A5-5'!Print_Area</vt:lpstr>
      <vt:lpstr>'A6-1'!Print_Area</vt:lpstr>
      <vt:lpstr>'A6-2'!Print_Area</vt:lpstr>
      <vt:lpstr>'A6-3'!Print_Area</vt:lpstr>
      <vt:lpstr>'A6-4'!Print_Area</vt:lpstr>
      <vt:lpstr>'A7-3'!Print_Area</vt:lpstr>
      <vt:lpstr>'A7-4'!Print_Area</vt:lpstr>
      <vt:lpstr>'A7-5'!Print_Area</vt:lpstr>
      <vt:lpstr>'A7-9'!Print_Area</vt:lpstr>
      <vt:lpstr>'A8-1'!Print_Area</vt:lpstr>
      <vt:lpstr>'A8-2'!Print_Area</vt:lpstr>
      <vt:lpstr>'A8-3'!Print_Area</vt:lpstr>
      <vt:lpstr>'A8-4'!Print_Area</vt:lpstr>
      <vt:lpstr>'A8-5'!Print_Area</vt:lpstr>
      <vt:lpstr>'A9-1'!Print_Area</vt:lpstr>
      <vt:lpstr>'A9-2'!Print_Area</vt:lpstr>
      <vt:lpstr>'A9-3'!Print_Area</vt:lpstr>
      <vt:lpstr>'A9-4'!Print_Area</vt:lpstr>
      <vt:lpstr>'A9-5'!Print_Area</vt:lpstr>
      <vt:lpstr>'A9-6'!Print_Area</vt:lpstr>
      <vt:lpstr>'A9-7'!Print_Area</vt:lpstr>
      <vt:lpstr>'B1-1'!Print_Area</vt:lpstr>
      <vt:lpstr>'B1-2'!Print_Area</vt:lpstr>
      <vt:lpstr>'B1-3'!Print_Area</vt:lpstr>
      <vt:lpstr>'B1-4'!Print_Area</vt:lpstr>
      <vt:lpstr>'B1-5'!Print_Area</vt:lpstr>
      <vt:lpstr>'B1-6'!Print_Area</vt:lpstr>
      <vt:lpstr>'B2-1'!Print_Area</vt:lpstr>
      <vt:lpstr>'B2-3'!Print_Area</vt:lpstr>
      <vt:lpstr>'B2-4'!Print_Area</vt:lpstr>
      <vt:lpstr>'B2-5'!Print_Area</vt:lpstr>
      <vt:lpstr>'B2-6'!Print_Area</vt:lpstr>
      <vt:lpstr>'B2-7'!Print_Area</vt:lpstr>
      <vt:lpstr>'B3-1'!Print_Area</vt:lpstr>
      <vt:lpstr>'B3-2'!Print_Area</vt:lpstr>
      <vt:lpstr>'B3-3'!Print_Area</vt:lpstr>
      <vt:lpstr>表紙!Print_Area</vt:lpstr>
      <vt:lpstr>'A5-5'!Print_Titles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2024-02-05T00:43:29Z</dcterms:created>
  <dcterms:modified xsi:type="dcterms:W3CDTF">2025-02-25T01:39:55Z</dcterms:modified>
</cp:coreProperties>
</file>